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７月 - 表 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<sst xmlns="http://schemas.openxmlformats.org/spreadsheetml/2006/main" count="29" uniqueCount="26">
  <si>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２０１３年７月  小型二輪  新車販売台数</t>
  </si>
  <si>
    <t>平 成 ２５ 年 ８ 月 ５ 日</t>
  </si>
  <si>
    <t xml:space="preserve"> (単位：台）</t>
  </si>
  <si>
    <t>一般社団法人 全国軽自動車協会連合会</t>
  </si>
  <si>
    <t>前月比（％）</t>
  </si>
  <si>
    <t>前　年　  同　月</t>
  </si>
  <si>
    <t>前   年     同月比（％）</t>
  </si>
  <si>
    <t>１月～７月  累計</t>
  </si>
  <si>
    <t>占  拠  率</t>
  </si>
  <si>
    <t>銘 柄 別</t>
  </si>
  <si>
    <t>本  月</t>
  </si>
  <si>
    <t>前  月</t>
  </si>
  <si>
    <t xml:space="preserve"> 過去最高（年月）</t>
  </si>
  <si>
    <t>２０１３年</t>
  </si>
  <si>
    <t>２０１２年</t>
  </si>
  <si>
    <t>Ａ／Ｂ</t>
  </si>
  <si>
    <t>本  年</t>
  </si>
  <si>
    <t>（Ａ）</t>
  </si>
  <si>
    <t>（Ｂ）</t>
  </si>
  <si>
    <t>（％）</t>
  </si>
  <si>
    <t>ホンダ</t>
  </si>
  <si>
    <t>スズキ</t>
  </si>
  <si>
    <t>ヤマハ</t>
  </si>
  <si>
    <t>カワサキ</t>
  </si>
  <si>
    <t>その他</t>
  </si>
  <si>
    <t>計</t>
  </si>
</sst>
</file>

<file path=xl/styles.xml><?xml version="1.0" encoding="utf-8"?>
<styleSheet xmlns="http://schemas.openxmlformats.org/spreadsheetml/2006/main">
  <numFmts count="2">
    <numFmt numFmtId="59" formatCode="#,##0_);[RED]\(#,##0\)"/>
    <numFmt numFmtId="60" formatCode="0.0"/>
  </numFmts>
  <fonts count="5">
    <font>
      <sz val="11"/>
      <color indexed="8"/>
      <name val="Helvetica Neue"/>
      <family val="0"/>
    </font>
    <font>
      <sz val="11"/>
      <color indexed="9"/>
      <name val="ＭＳ 明朝"/>
      <family val="0"/>
    </font>
    <font>
      <sz val="18"/>
      <color indexed="9"/>
      <name val="ＭＳ Ｐゴシック"/>
      <family val="0"/>
    </font>
    <font>
      <sz val="11"/>
      <color indexed="9"/>
      <name val="ＭＳ Ｐゴシック"/>
      <family val="0"/>
    </font>
    <font>
      <sz val="12"/>
      <color indexed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dotted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dotted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dotted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dotted">
        <color indexed="9"/>
      </bottom>
    </border>
    <border>
      <left style="medium">
        <color indexed="9"/>
      </left>
      <right style="medium">
        <color indexed="9"/>
      </right>
      <top style="dotted">
        <color indexed="9"/>
      </top>
      <bottom style="thin">
        <color indexed="11"/>
      </bottom>
    </border>
    <border>
      <left style="medium">
        <color indexed="9"/>
      </left>
      <right style="thin">
        <color indexed="9"/>
      </right>
      <top style="dotted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dotted">
        <color indexed="9"/>
      </top>
      <bottom style="thin">
        <color indexed="11"/>
      </bottom>
    </border>
    <border>
      <left style="thin">
        <color indexed="9"/>
      </left>
      <right style="medium">
        <color indexed="9"/>
      </right>
      <top style="dotted">
        <color indexed="9"/>
      </top>
      <bottom style="thin">
        <color indexed="11"/>
      </bottom>
    </border>
    <border>
      <left style="medium">
        <color indexed="9"/>
      </left>
      <right style="medium">
        <color indexed="9"/>
      </right>
      <top style="thin">
        <color indexed="11"/>
      </top>
      <bottom style="medium">
        <color indexed="9"/>
      </bottom>
    </border>
    <border>
      <left style="medium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medium">
        <color indexed="9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/>
    </xf>
    <xf numFmtId="0" fontId="3" fillId="2" borderId="7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/>
    </xf>
    <xf numFmtId="0" fontId="3" fillId="2" borderId="23" xfId="0" applyNumberFormat="1" applyFont="1" applyFill="1" applyBorder="1" applyAlignment="1">
      <alignment/>
    </xf>
    <xf numFmtId="0" fontId="3" fillId="2" borderId="21" xfId="0" applyNumberFormat="1" applyFont="1" applyFill="1" applyBorder="1" applyAlignment="1">
      <alignment horizontal="center" vertical="top"/>
    </xf>
    <xf numFmtId="0" fontId="3" fillId="2" borderId="24" xfId="0" applyNumberFormat="1" applyFont="1" applyFill="1" applyBorder="1" applyAlignment="1">
      <alignment horizontal="center" vertical="top"/>
    </xf>
    <xf numFmtId="0" fontId="3" fillId="2" borderId="25" xfId="0" applyNumberFormat="1" applyFont="1" applyFill="1" applyBorder="1" applyAlignment="1">
      <alignment/>
    </xf>
    <xf numFmtId="0" fontId="4" fillId="2" borderId="26" xfId="0" applyNumberFormat="1" applyFont="1" applyFill="1" applyBorder="1" applyAlignment="1">
      <alignment/>
    </xf>
    <xf numFmtId="0" fontId="4" fillId="2" borderId="17" xfId="0" applyNumberFormat="1" applyFont="1" applyFill="1" applyBorder="1" applyAlignment="1">
      <alignment/>
    </xf>
    <xf numFmtId="0" fontId="4" fillId="2" borderId="18" xfId="0" applyNumberFormat="1" applyFont="1" applyFill="1" applyBorder="1" applyAlignment="1">
      <alignment/>
    </xf>
    <xf numFmtId="0" fontId="3" fillId="2" borderId="12" xfId="0" applyNumberFormat="1" applyFont="1" applyFill="1" applyBorder="1" applyAlignment="1">
      <alignment horizontal="center"/>
    </xf>
    <xf numFmtId="59" fontId="4" fillId="2" borderId="13" xfId="0" applyNumberFormat="1" applyFont="1" applyFill="1" applyBorder="1" applyAlignment="1">
      <alignment/>
    </xf>
    <xf numFmtId="59" fontId="4" fillId="2" borderId="14" xfId="0" applyNumberFormat="1" applyFont="1" applyFill="1" applyBorder="1" applyAlignment="1">
      <alignment/>
    </xf>
    <xf numFmtId="60" fontId="4" fillId="2" borderId="14" xfId="0" applyNumberFormat="1" applyFont="1" applyFill="1" applyBorder="1" applyAlignment="1">
      <alignment/>
    </xf>
    <xf numFmtId="55" fontId="4" fillId="2" borderId="14" xfId="0" applyNumberFormat="1" applyFont="1" applyFill="1" applyBorder="1" applyAlignment="1">
      <alignment horizontal="center"/>
    </xf>
    <xf numFmtId="60" fontId="4" fillId="2" borderId="27" xfId="0" applyNumberFormat="1" applyFont="1" applyFill="1" applyBorder="1" applyAlignment="1">
      <alignment/>
    </xf>
    <xf numFmtId="0" fontId="3" fillId="2" borderId="28" xfId="0" applyNumberFormat="1" applyFont="1" applyFill="1" applyBorder="1" applyAlignment="1">
      <alignment horizontal="center"/>
    </xf>
    <xf numFmtId="59" fontId="4" fillId="2" borderId="29" xfId="0" applyNumberFormat="1" applyFont="1" applyFill="1" applyBorder="1" applyAlignment="1">
      <alignment/>
    </xf>
    <xf numFmtId="59" fontId="4" fillId="2" borderId="30" xfId="0" applyNumberFormat="1" applyFont="1" applyFill="1" applyBorder="1" applyAlignment="1">
      <alignment/>
    </xf>
    <xf numFmtId="60" fontId="4" fillId="2" borderId="30" xfId="0" applyNumberFormat="1" applyFont="1" applyFill="1" applyBorder="1" applyAlignment="1">
      <alignment/>
    </xf>
    <xf numFmtId="55" fontId="4" fillId="2" borderId="30" xfId="0" applyNumberFormat="1" applyFont="1" applyFill="1" applyBorder="1" applyAlignment="1">
      <alignment horizontal="center"/>
    </xf>
    <xf numFmtId="60" fontId="4" fillId="2" borderId="31" xfId="0" applyNumberFormat="1" applyFont="1" applyFill="1" applyBorder="1" applyAlignment="1">
      <alignment/>
    </xf>
    <xf numFmtId="0" fontId="3" fillId="2" borderId="32" xfId="0" applyNumberFormat="1" applyFont="1" applyFill="1" applyBorder="1" applyAlignment="1">
      <alignment horizontal="center"/>
    </xf>
    <xf numFmtId="59" fontId="4" fillId="2" borderId="33" xfId="0" applyNumberFormat="1" applyFont="1" applyFill="1" applyBorder="1" applyAlignment="1">
      <alignment/>
    </xf>
    <xf numFmtId="59" fontId="4" fillId="2" borderId="34" xfId="0" applyNumberFormat="1" applyFont="1" applyFill="1" applyBorder="1" applyAlignment="1">
      <alignment/>
    </xf>
    <xf numFmtId="60" fontId="4" fillId="2" borderId="34" xfId="0" applyNumberFormat="1" applyFont="1" applyFill="1" applyBorder="1" applyAlignment="1">
      <alignment/>
    </xf>
    <xf numFmtId="55" fontId="4" fillId="2" borderId="34" xfId="0" applyNumberFormat="1" applyFont="1" applyFill="1" applyBorder="1" applyAlignment="1">
      <alignment horizontal="center"/>
    </xf>
    <xf numFmtId="60" fontId="4" fillId="2" borderId="35" xfId="0" applyNumberFormat="1" applyFont="1" applyFill="1" applyBorder="1" applyAlignment="1">
      <alignment/>
    </xf>
    <xf numFmtId="0" fontId="3" fillId="2" borderId="19" xfId="0" applyNumberFormat="1" applyFont="1" applyFill="1" applyBorder="1" applyAlignment="1">
      <alignment horizontal="center"/>
    </xf>
    <xf numFmtId="59" fontId="4" fillId="2" borderId="20" xfId="0" applyNumberFormat="1" applyFont="1" applyFill="1" applyBorder="1" applyAlignment="1">
      <alignment/>
    </xf>
    <xf numFmtId="59" fontId="4" fillId="2" borderId="21" xfId="0" applyNumberFormat="1" applyFont="1" applyFill="1" applyBorder="1" applyAlignment="1">
      <alignment/>
    </xf>
    <xf numFmtId="60" fontId="4" fillId="2" borderId="21" xfId="0" applyNumberFormat="1" applyFont="1" applyFill="1" applyBorder="1" applyAlignment="1">
      <alignment/>
    </xf>
    <xf numFmtId="55" fontId="4" fillId="2" borderId="21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/>
    </xf>
    <xf numFmtId="0" fontId="4" fillId="2" borderId="24" xfId="0" applyNumberFormat="1" applyFont="1" applyFill="1" applyBorder="1" applyAlignment="1">
      <alignment/>
    </xf>
    <xf numFmtId="0" fontId="3" fillId="2" borderId="25" xfId="0" applyNumberFormat="1" applyFont="1" applyFill="1" applyBorder="1" applyAlignment="1">
      <alignment horizontal="center"/>
    </xf>
    <xf numFmtId="59" fontId="4" fillId="2" borderId="26" xfId="0" applyNumberFormat="1" applyFont="1" applyFill="1" applyBorder="1" applyAlignment="1">
      <alignment/>
    </xf>
    <xf numFmtId="59" fontId="4" fillId="2" borderId="17" xfId="0" applyNumberFormat="1" applyFont="1" applyFill="1" applyBorder="1" applyAlignment="1">
      <alignment/>
    </xf>
    <xf numFmtId="60" fontId="4" fillId="2" borderId="17" xfId="0" applyNumberFormat="1" applyFont="1" applyFill="1" applyBorder="1" applyAlignment="1">
      <alignment/>
    </xf>
    <xf numFmtId="55" fontId="4" fillId="2" borderId="17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0" fontId="1" fillId="2" borderId="36" xfId="0" applyNumberFormat="1" applyFont="1" applyFill="1" applyBorder="1" applyAlignment="1">
      <alignment/>
    </xf>
    <xf numFmtId="0" fontId="1" fillId="2" borderId="37" xfId="0" applyNumberFormat="1" applyFont="1" applyFill="1" applyBorder="1" applyAlignment="1">
      <alignment/>
    </xf>
    <xf numFmtId="0" fontId="1" fillId="2" borderId="38" xfId="0" applyNumberFormat="1" applyFont="1" applyFill="1" applyBorder="1" applyAlignment="1">
      <alignment/>
    </xf>
    <xf numFmtId="0" fontId="1" fillId="2" borderId="3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8984375" style="1" customWidth="1"/>
    <col min="2" max="3" width="8.296875" style="1" customWidth="1"/>
    <col min="4" max="4" width="7.59765625" style="1" customWidth="1"/>
    <col min="5" max="5" width="8.296875" style="1" customWidth="1"/>
    <col min="6" max="6" width="7.59765625" style="1" customWidth="1"/>
    <col min="7" max="7" width="8.296875" style="1" customWidth="1"/>
    <col min="8" max="8" width="10" style="1" customWidth="1"/>
    <col min="9" max="10" width="8.59765625" style="1" customWidth="1"/>
    <col min="11" max="13" width="7.3984375" style="1" customWidth="1"/>
    <col min="14" max="256" width="10.296875" style="1" customWidth="1"/>
  </cols>
  <sheetData>
    <row r="1" spans="1:13" ht="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4"/>
      <c r="B4" s="4"/>
      <c r="C4" s="4"/>
      <c r="D4" s="4"/>
      <c r="E4" s="4"/>
      <c r="F4" s="4"/>
      <c r="G4" s="4"/>
      <c r="H4" s="4"/>
      <c r="I4" s="4"/>
      <c r="J4" s="4"/>
      <c r="K4" s="5" t="s">
        <v>1</v>
      </c>
      <c r="L4" s="5"/>
      <c r="M4" s="5"/>
    </row>
    <row r="5" spans="1:13" ht="15" customHeight="1">
      <c r="A5" s="6"/>
      <c r="B5" s="7" t="s">
        <v>2</v>
      </c>
      <c r="C5" s="6"/>
      <c r="D5" s="6"/>
      <c r="E5" s="6"/>
      <c r="F5" s="6"/>
      <c r="G5" s="6"/>
      <c r="H5" s="6"/>
      <c r="I5" s="6"/>
      <c r="J5" s="8" t="s">
        <v>3</v>
      </c>
      <c r="K5" s="8"/>
      <c r="L5" s="8"/>
      <c r="M5" s="8"/>
    </row>
    <row r="6" spans="1:13" ht="18" customHeight="1">
      <c r="A6" s="9"/>
      <c r="B6" s="10"/>
      <c r="C6" s="11"/>
      <c r="D6" s="12" t="s">
        <v>4</v>
      </c>
      <c r="E6" s="12" t="s">
        <v>5</v>
      </c>
      <c r="F6" s="12" t="s">
        <v>6</v>
      </c>
      <c r="G6" s="13"/>
      <c r="H6" s="14"/>
      <c r="I6" s="15" t="s">
        <v>7</v>
      </c>
      <c r="J6" s="16"/>
      <c r="K6" s="17"/>
      <c r="L6" s="15" t="s">
        <v>8</v>
      </c>
      <c r="M6" s="18"/>
    </row>
    <row r="7" spans="1:13" ht="18" customHeight="1">
      <c r="A7" s="19" t="s">
        <v>9</v>
      </c>
      <c r="B7" s="20" t="s">
        <v>10</v>
      </c>
      <c r="C7" s="21" t="s">
        <v>11</v>
      </c>
      <c r="D7" s="22"/>
      <c r="E7" s="22"/>
      <c r="F7" s="22"/>
      <c r="G7" s="23" t="s">
        <v>12</v>
      </c>
      <c r="H7" s="24"/>
      <c r="I7" s="25" t="s">
        <v>13</v>
      </c>
      <c r="J7" s="25" t="s">
        <v>14</v>
      </c>
      <c r="K7" s="25" t="s">
        <v>15</v>
      </c>
      <c r="L7" s="25" t="s">
        <v>10</v>
      </c>
      <c r="M7" s="26" t="s">
        <v>16</v>
      </c>
    </row>
    <row r="8" spans="1:13" ht="16.5" customHeight="1">
      <c r="A8" s="27"/>
      <c r="B8" s="28"/>
      <c r="C8" s="29"/>
      <c r="D8" s="30"/>
      <c r="E8" s="30"/>
      <c r="F8" s="30"/>
      <c r="G8" s="31"/>
      <c r="H8" s="32"/>
      <c r="I8" s="33" t="s">
        <v>17</v>
      </c>
      <c r="J8" s="33" t="s">
        <v>18</v>
      </c>
      <c r="K8" s="33" t="s">
        <v>19</v>
      </c>
      <c r="L8" s="33" t="s">
        <v>19</v>
      </c>
      <c r="M8" s="34" t="s">
        <v>19</v>
      </c>
    </row>
    <row r="9" spans="1:13" ht="13.5" customHeight="1">
      <c r="A9" s="35"/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8"/>
    </row>
    <row r="10" spans="1:13" ht="14.25">
      <c r="A10" s="39" t="s">
        <v>20</v>
      </c>
      <c r="B10" s="40">
        <v>2117</v>
      </c>
      <c r="C10" s="41">
        <v>1819</v>
      </c>
      <c r="D10" s="42">
        <f>B10/C10*100</f>
        <v>116.38262781748215</v>
      </c>
      <c r="E10" s="41">
        <v>1891</v>
      </c>
      <c r="F10" s="42">
        <f>B10/E10*100</f>
        <v>111.95134849286093</v>
      </c>
      <c r="G10" s="41">
        <v>7812</v>
      </c>
      <c r="H10" s="43">
        <v>34060</v>
      </c>
      <c r="I10" s="41">
        <v>10813</v>
      </c>
      <c r="J10" s="41">
        <v>10627</v>
      </c>
      <c r="K10" s="42">
        <f>I10/J10*100</f>
        <v>101.75025877481885</v>
      </c>
      <c r="L10" s="42">
        <f>B10/B25*100</f>
        <v>31.091202819797324</v>
      </c>
      <c r="M10" s="44">
        <f>I10/I25*100</f>
        <v>26.957692403580065</v>
      </c>
    </row>
    <row r="11" spans="1:13" ht="14.25">
      <c r="A11" s="45"/>
      <c r="B11" s="46"/>
      <c r="C11" s="47"/>
      <c r="D11" s="48"/>
      <c r="E11" s="47"/>
      <c r="F11" s="48"/>
      <c r="G11" s="47"/>
      <c r="H11" s="49"/>
      <c r="I11" s="47"/>
      <c r="J11" s="47"/>
      <c r="K11" s="48"/>
      <c r="L11" s="48"/>
      <c r="M11" s="50"/>
    </row>
    <row r="12" spans="1:13" ht="14.25">
      <c r="A12" s="51"/>
      <c r="B12" s="52"/>
      <c r="C12" s="53"/>
      <c r="D12" s="54"/>
      <c r="E12" s="53"/>
      <c r="F12" s="54"/>
      <c r="G12" s="53"/>
      <c r="H12" s="55"/>
      <c r="I12" s="53"/>
      <c r="J12" s="53"/>
      <c r="K12" s="54"/>
      <c r="L12" s="54"/>
      <c r="M12" s="56"/>
    </row>
    <row r="13" spans="1:13" ht="14.25">
      <c r="A13" s="39" t="s">
        <v>21</v>
      </c>
      <c r="B13" s="40">
        <v>699</v>
      </c>
      <c r="C13" s="41">
        <v>554</v>
      </c>
      <c r="D13" s="42">
        <f>B13/C13*100</f>
        <v>126.17328519855594</v>
      </c>
      <c r="E13" s="41">
        <v>594</v>
      </c>
      <c r="F13" s="42">
        <f>B13/E13*100</f>
        <v>117.67676767676767</v>
      </c>
      <c r="G13" s="41">
        <v>4868</v>
      </c>
      <c r="H13" s="43">
        <v>31138</v>
      </c>
      <c r="I13" s="41">
        <v>4112</v>
      </c>
      <c r="J13" s="41">
        <v>3446</v>
      </c>
      <c r="K13" s="42">
        <f>I13/J13*100</f>
        <v>119.32675565873477</v>
      </c>
      <c r="L13" s="42">
        <f>B13/B25*100</f>
        <v>10.265824643853723</v>
      </c>
      <c r="M13" s="44">
        <f>I13/I25*100</f>
        <v>10.251551943357185</v>
      </c>
    </row>
    <row r="14" spans="1:13" ht="14.25">
      <c r="A14" s="45"/>
      <c r="B14" s="46"/>
      <c r="C14" s="47"/>
      <c r="D14" s="48"/>
      <c r="E14" s="47"/>
      <c r="F14" s="48"/>
      <c r="G14" s="47"/>
      <c r="H14" s="49"/>
      <c r="I14" s="47"/>
      <c r="J14" s="47"/>
      <c r="K14" s="48"/>
      <c r="L14" s="48"/>
      <c r="M14" s="50"/>
    </row>
    <row r="15" spans="1:13" ht="14.25">
      <c r="A15" s="51"/>
      <c r="B15" s="52"/>
      <c r="C15" s="53"/>
      <c r="D15" s="54"/>
      <c r="E15" s="53"/>
      <c r="F15" s="54"/>
      <c r="G15" s="53"/>
      <c r="H15" s="55"/>
      <c r="I15" s="53"/>
      <c r="J15" s="53"/>
      <c r="K15" s="54"/>
      <c r="L15" s="54"/>
      <c r="M15" s="56"/>
    </row>
    <row r="16" spans="1:13" ht="14.25">
      <c r="A16" s="39" t="s">
        <v>22</v>
      </c>
      <c r="B16" s="40">
        <v>856</v>
      </c>
      <c r="C16" s="41">
        <v>757</v>
      </c>
      <c r="D16" s="42">
        <f>B16/C16*100</f>
        <v>113.0779392338177</v>
      </c>
      <c r="E16" s="41">
        <v>634</v>
      </c>
      <c r="F16" s="42">
        <f>B16/E16*100</f>
        <v>135.01577287066246</v>
      </c>
      <c r="G16" s="41">
        <v>7198</v>
      </c>
      <c r="H16" s="43">
        <v>31138</v>
      </c>
      <c r="I16" s="41">
        <v>4480</v>
      </c>
      <c r="J16" s="41">
        <v>3732</v>
      </c>
      <c r="K16" s="42">
        <f>I16/J16*100</f>
        <v>120.04287245444803</v>
      </c>
      <c r="L16" s="42">
        <f>B16/B25*100</f>
        <v>12.571596416507564</v>
      </c>
      <c r="M16" s="44">
        <f>I16/I25*100</f>
        <v>11.169006008326892</v>
      </c>
    </row>
    <row r="17" spans="1:13" ht="14.25">
      <c r="A17" s="45"/>
      <c r="B17" s="46"/>
      <c r="C17" s="47"/>
      <c r="D17" s="48"/>
      <c r="E17" s="47"/>
      <c r="F17" s="48"/>
      <c r="G17" s="47"/>
      <c r="H17" s="49"/>
      <c r="I17" s="47"/>
      <c r="J17" s="47"/>
      <c r="K17" s="48"/>
      <c r="L17" s="48"/>
      <c r="M17" s="50"/>
    </row>
    <row r="18" spans="1:13" ht="14.25">
      <c r="A18" s="51"/>
      <c r="B18" s="52"/>
      <c r="C18" s="53"/>
      <c r="D18" s="54"/>
      <c r="E18" s="53"/>
      <c r="F18" s="54"/>
      <c r="G18" s="53"/>
      <c r="H18" s="55"/>
      <c r="I18" s="53"/>
      <c r="J18" s="53"/>
      <c r="K18" s="54"/>
      <c r="L18" s="54"/>
      <c r="M18" s="56"/>
    </row>
    <row r="19" spans="1:13" ht="14.25">
      <c r="A19" s="39" t="s">
        <v>23</v>
      </c>
      <c r="B19" s="40">
        <v>942</v>
      </c>
      <c r="C19" s="41">
        <v>1201</v>
      </c>
      <c r="D19" s="42">
        <f>B19/C19*100</f>
        <v>78.43463780183181</v>
      </c>
      <c r="E19" s="41">
        <v>995</v>
      </c>
      <c r="F19" s="42">
        <f>B19/E19*100</f>
        <v>94.67336683417086</v>
      </c>
      <c r="G19" s="41">
        <v>5607</v>
      </c>
      <c r="H19" s="43">
        <v>33329</v>
      </c>
      <c r="I19" s="41">
        <v>6907</v>
      </c>
      <c r="J19" s="41">
        <v>6909</v>
      </c>
      <c r="K19" s="42">
        <f>I19/J19*100</f>
        <v>99.9710522506875</v>
      </c>
      <c r="L19" s="42">
        <f>B19/B25*100</f>
        <v>13.834630635923043</v>
      </c>
      <c r="M19" s="44">
        <f>I19/I25*100</f>
        <v>17.219715290070056</v>
      </c>
    </row>
    <row r="20" spans="1:13" ht="14.25">
      <c r="A20" s="45"/>
      <c r="B20" s="46"/>
      <c r="C20" s="47"/>
      <c r="D20" s="48"/>
      <c r="E20" s="47"/>
      <c r="F20" s="48"/>
      <c r="G20" s="47"/>
      <c r="H20" s="49"/>
      <c r="I20" s="47"/>
      <c r="J20" s="47"/>
      <c r="K20" s="48"/>
      <c r="L20" s="48"/>
      <c r="M20" s="50"/>
    </row>
    <row r="21" spans="1:13" ht="14.25">
      <c r="A21" s="51"/>
      <c r="B21" s="52"/>
      <c r="C21" s="53"/>
      <c r="D21" s="54"/>
      <c r="E21" s="53"/>
      <c r="F21" s="54"/>
      <c r="G21" s="53"/>
      <c r="H21" s="55"/>
      <c r="I21" s="53"/>
      <c r="J21" s="53"/>
      <c r="K21" s="54"/>
      <c r="L21" s="54"/>
      <c r="M21" s="56"/>
    </row>
    <row r="22" spans="1:13" ht="14.25">
      <c r="A22" s="39" t="s">
        <v>24</v>
      </c>
      <c r="B22" s="40">
        <v>2195</v>
      </c>
      <c r="C22" s="41">
        <v>2435</v>
      </c>
      <c r="D22" s="42">
        <f>B22/C22*100</f>
        <v>90.14373716632443</v>
      </c>
      <c r="E22" s="41">
        <v>1982</v>
      </c>
      <c r="F22" s="42">
        <f>B22/E22*100</f>
        <v>110.74672048435923</v>
      </c>
      <c r="G22" s="41">
        <v>3190</v>
      </c>
      <c r="H22" s="43">
        <v>39173</v>
      </c>
      <c r="I22" s="41">
        <v>13799</v>
      </c>
      <c r="J22" s="41">
        <v>12367</v>
      </c>
      <c r="K22" s="42">
        <f>I22/J22*100</f>
        <v>111.57920271690791</v>
      </c>
      <c r="L22" s="42">
        <f>B22/B25*100</f>
        <v>32.23674548391834</v>
      </c>
      <c r="M22" s="44">
        <f>I22/I25*100</f>
        <v>34.4020343546658</v>
      </c>
    </row>
    <row r="23" spans="1:13" ht="14.25">
      <c r="A23" s="57"/>
      <c r="B23" s="58"/>
      <c r="C23" s="59"/>
      <c r="D23" s="60"/>
      <c r="E23" s="59"/>
      <c r="F23" s="60"/>
      <c r="G23" s="59"/>
      <c r="H23" s="61"/>
      <c r="I23" s="59"/>
      <c r="J23" s="59"/>
      <c r="K23" s="60"/>
      <c r="L23" s="62"/>
      <c r="M23" s="63"/>
    </row>
    <row r="24" spans="1:13" ht="14.25">
      <c r="A24" s="64"/>
      <c r="B24" s="65"/>
      <c r="C24" s="66"/>
      <c r="D24" s="67"/>
      <c r="E24" s="66"/>
      <c r="F24" s="67"/>
      <c r="G24" s="66"/>
      <c r="H24" s="68"/>
      <c r="I24" s="66"/>
      <c r="J24" s="66"/>
      <c r="K24" s="67"/>
      <c r="L24" s="37"/>
      <c r="M24" s="38"/>
    </row>
    <row r="25" spans="1:13" ht="14.25">
      <c r="A25" s="39" t="s">
        <v>25</v>
      </c>
      <c r="B25" s="40">
        <f>B10+B13+B16+B19+B22</f>
        <v>6809</v>
      </c>
      <c r="C25" s="41">
        <f>C10+C13+C16+C19+C22</f>
        <v>6766</v>
      </c>
      <c r="D25" s="42">
        <f>B25/C25*100</f>
        <v>100.6355305941472</v>
      </c>
      <c r="E25" s="41">
        <f>E10+E13+E16+E19+E22</f>
        <v>6096</v>
      </c>
      <c r="F25" s="42">
        <f>B25/E25*100</f>
        <v>111.6961942257218</v>
      </c>
      <c r="G25" s="41">
        <v>22617</v>
      </c>
      <c r="H25" s="43">
        <v>31138</v>
      </c>
      <c r="I25" s="41">
        <f>I10+I13+I16+I19+I22</f>
        <v>40111</v>
      </c>
      <c r="J25" s="41">
        <f>J10+J13+J16+J19+J22</f>
        <v>37081</v>
      </c>
      <c r="K25" s="42">
        <f>I25/J25*100</f>
        <v>108.17130066610933</v>
      </c>
      <c r="L25" s="69">
        <f>B25/B25*100</f>
        <v>100</v>
      </c>
      <c r="M25" s="70">
        <f>I25/I25*100</f>
        <v>100</v>
      </c>
    </row>
    <row r="26" spans="1:13" ht="14.25">
      <c r="A26" s="71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4"/>
    </row>
  </sheetData>
  <mergeCells count="9">
    <mergeCell ref="A1:M1"/>
    <mergeCell ref="K4:M4"/>
    <mergeCell ref="J5:M5"/>
    <mergeCell ref="D6:D8"/>
    <mergeCell ref="E6:E8"/>
    <mergeCell ref="F6:F8"/>
    <mergeCell ref="I6:K6"/>
    <mergeCell ref="L6:M6"/>
    <mergeCell ref="G7:H7"/>
  </mergeCells>
  <printOptions/>
  <pageMargins left="0.7874014973640442" right="0.7874014973640442" top="1.5748028755187988" bottom="0.9842519760131836" header="0.5118110775947571" footer="0.5118110775947571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/>
  <cp:category/>
  <cp:version/>
  <cp:contentType/>
  <cp:contentStatus/>
</cp:coreProperties>
</file>