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756" yWindow="1640" windowWidth="25600" windowHeight="17600" activeTab="0"/>
  </bookViews>
  <sheets>
    <sheet name="保有" sheetId="1" r:id="rId1"/>
    <sheet name="Sheet2" sheetId="2" r:id="rId2"/>
    <sheet name="Sheet3" sheetId="3" r:id="rId3"/>
  </sheets>
  <definedNames>
    <definedName name="_xlnm.Print_Area" localSheetId="0">'保有'!$A$1:$M$62</definedName>
  </definedNames>
  <calcPr fullCalcOnLoad="1"/>
</workbook>
</file>

<file path=xl/sharedStrings.xml><?xml version="1.0" encoding="utf-8"?>
<sst xmlns="http://schemas.openxmlformats.org/spreadsheetml/2006/main" count="84" uniqueCount="80">
  <si>
    <t>滋賀</t>
  </si>
  <si>
    <t>北海道</t>
  </si>
  <si>
    <t>宮城</t>
  </si>
  <si>
    <t>福島</t>
  </si>
  <si>
    <t>岩手</t>
  </si>
  <si>
    <t>青森</t>
  </si>
  <si>
    <t>新潟</t>
  </si>
  <si>
    <t>長野</t>
  </si>
  <si>
    <t>山形</t>
  </si>
  <si>
    <t>秋田</t>
  </si>
  <si>
    <t>東京</t>
  </si>
  <si>
    <t>神奈川</t>
  </si>
  <si>
    <t>埼玉</t>
  </si>
  <si>
    <t>群馬</t>
  </si>
  <si>
    <t>千葉</t>
  </si>
  <si>
    <t>茨城</t>
  </si>
  <si>
    <t>栃木</t>
  </si>
  <si>
    <t>山梨</t>
  </si>
  <si>
    <t>愛知</t>
  </si>
  <si>
    <t>静岡</t>
  </si>
  <si>
    <t>岐阜</t>
  </si>
  <si>
    <t>三重</t>
  </si>
  <si>
    <t>福井</t>
  </si>
  <si>
    <t>石川</t>
  </si>
  <si>
    <t>富山</t>
  </si>
  <si>
    <t>大阪</t>
  </si>
  <si>
    <t>京都</t>
  </si>
  <si>
    <t>兵庫</t>
  </si>
  <si>
    <t>奈良</t>
  </si>
  <si>
    <t>和歌山</t>
  </si>
  <si>
    <t>広島</t>
  </si>
  <si>
    <t>鳥取</t>
  </si>
  <si>
    <t>島根</t>
  </si>
  <si>
    <t>岡山</t>
  </si>
  <si>
    <t>山口</t>
  </si>
  <si>
    <t>香川</t>
  </si>
  <si>
    <t>徳島</t>
  </si>
  <si>
    <t>愛媛</t>
  </si>
  <si>
    <t>高知</t>
  </si>
  <si>
    <t>福岡</t>
  </si>
  <si>
    <t>長崎</t>
  </si>
  <si>
    <t>大分</t>
  </si>
  <si>
    <t>佐賀</t>
  </si>
  <si>
    <t>熊本</t>
  </si>
  <si>
    <t>宮崎</t>
  </si>
  <si>
    <t>鹿児島</t>
  </si>
  <si>
    <t>沖縄</t>
  </si>
  <si>
    <t>全国計</t>
  </si>
  <si>
    <t>都道府県</t>
  </si>
  <si>
    <t>軽乗用車</t>
  </si>
  <si>
    <t>全自動車</t>
  </si>
  <si>
    <t>保有台数</t>
  </si>
  <si>
    <t>比率</t>
  </si>
  <si>
    <t>比率順位</t>
  </si>
  <si>
    <t>保有台数合計</t>
  </si>
  <si>
    <t>保有台数順位</t>
  </si>
  <si>
    <t>保有台数順位</t>
  </si>
  <si>
    <t>シェア順位</t>
  </si>
  <si>
    <t>軽貨物車</t>
  </si>
  <si>
    <t>軽自動車</t>
  </si>
  <si>
    <t>登録車</t>
  </si>
  <si>
    <t>軽自動車</t>
  </si>
  <si>
    <t>シェア</t>
  </si>
  <si>
    <t>Ａ</t>
  </si>
  <si>
    <t>Ａ/Ｃ</t>
  </si>
  <si>
    <t>Ｂ</t>
  </si>
  <si>
    <t>Ｂ/Ｃ</t>
  </si>
  <si>
    <t>Ｃ（Ａ+Ｂ）</t>
  </si>
  <si>
    <t>Ｄ</t>
  </si>
  <si>
    <t>Ｅ（Ｃ+Ｄ）</t>
  </si>
  <si>
    <t>Ｃ/Ｅ</t>
  </si>
  <si>
    <t>札幌</t>
  </si>
  <si>
    <t>函館</t>
  </si>
  <si>
    <t>旭川</t>
  </si>
  <si>
    <t>室蘭</t>
  </si>
  <si>
    <t>釧路</t>
  </si>
  <si>
    <t>帯広</t>
  </si>
  <si>
    <t>北見</t>
  </si>
  <si>
    <t xml:space="preserve">   2010年3月末現在軽三・四輪車県別保有台数と保有シェア</t>
  </si>
  <si>
    <t>平成22年3月末現在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</si>
</sst>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\(#,##0\)"/>
    <numFmt numFmtId="178" formatCode="#,##0.0;[Red]\-#,##0.0"/>
    <numFmt numFmtId="179" formatCode="#,##0.000;[Red]\-#,##0.000"/>
    <numFmt numFmtId="180" formatCode="#,##0.0000;[Red]\-#,##0.0000"/>
    <numFmt numFmtId="181" formatCode="0.000"/>
    <numFmt numFmtId="182" formatCode="#,##0;[Red]#,##0"/>
    <numFmt numFmtId="183" formatCode="#,##0_ "/>
    <numFmt numFmtId="184" formatCode="[&lt;=999]000;[&lt;=99999]000\-00;000\-0000"/>
  </numFmts>
  <fonts count="9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sz val="10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5" fillId="0" borderId="7" xfId="17" applyFont="1" applyBorder="1" applyAlignment="1">
      <alignment/>
    </xf>
    <xf numFmtId="176" fontId="5" fillId="0" borderId="7" xfId="0" applyNumberFormat="1" applyFont="1" applyBorder="1" applyAlignment="1">
      <alignment/>
    </xf>
    <xf numFmtId="0" fontId="5" fillId="0" borderId="0" xfId="0" applyFont="1" applyFill="1" applyAlignment="1">
      <alignment/>
    </xf>
    <xf numFmtId="178" fontId="5" fillId="0" borderId="7" xfId="17" applyNumberFormat="1" applyFont="1" applyBorder="1" applyAlignment="1">
      <alignment/>
    </xf>
    <xf numFmtId="182" fontId="5" fillId="0" borderId="4" xfId="0" applyNumberFormat="1" applyFont="1" applyBorder="1" applyAlignment="1">
      <alignment/>
    </xf>
    <xf numFmtId="182" fontId="5" fillId="0" borderId="4" xfId="0" applyNumberFormat="1" applyFont="1" applyBorder="1" applyAlignment="1">
      <alignment horizontal="right"/>
    </xf>
    <xf numFmtId="182" fontId="5" fillId="0" borderId="4" xfId="0" applyNumberFormat="1" applyFont="1" applyFill="1" applyBorder="1" applyAlignment="1">
      <alignment horizontal="right"/>
    </xf>
    <xf numFmtId="182" fontId="5" fillId="0" borderId="7" xfId="0" applyNumberFormat="1" applyFont="1" applyFill="1" applyBorder="1" applyAlignment="1">
      <alignment horizontal="right"/>
    </xf>
    <xf numFmtId="38" fontId="5" fillId="0" borderId="5" xfId="17" applyFont="1" applyBorder="1" applyAlignment="1">
      <alignment/>
    </xf>
    <xf numFmtId="178" fontId="5" fillId="0" borderId="5" xfId="17" applyNumberFormat="1" applyFont="1" applyBorder="1" applyAlignment="1">
      <alignment/>
    </xf>
    <xf numFmtId="176" fontId="5" fillId="0" borderId="5" xfId="0" applyNumberFormat="1" applyFont="1" applyBorder="1" applyAlignment="1">
      <alignment/>
    </xf>
    <xf numFmtId="182" fontId="5" fillId="0" borderId="5" xfId="0" applyNumberFormat="1" applyFont="1" applyFill="1" applyBorder="1" applyAlignment="1">
      <alignment horizontal="right"/>
    </xf>
    <xf numFmtId="0" fontId="5" fillId="0" borderId="9" xfId="0" applyFont="1" applyBorder="1" applyAlignment="1">
      <alignment/>
    </xf>
    <xf numFmtId="182" fontId="5" fillId="0" borderId="10" xfId="0" applyNumberFormat="1" applyFont="1" applyBorder="1" applyAlignment="1">
      <alignment/>
    </xf>
    <xf numFmtId="178" fontId="5" fillId="0" borderId="11" xfId="17" applyNumberFormat="1" applyFont="1" applyBorder="1" applyAlignment="1">
      <alignment/>
    </xf>
    <xf numFmtId="0" fontId="5" fillId="0" borderId="10" xfId="0" applyFont="1" applyBorder="1" applyAlignment="1">
      <alignment/>
    </xf>
    <xf numFmtId="182" fontId="5" fillId="0" borderId="10" xfId="0" applyNumberFormat="1" applyFont="1" applyBorder="1" applyAlignment="1">
      <alignment horizontal="right"/>
    </xf>
    <xf numFmtId="176" fontId="5" fillId="0" borderId="11" xfId="0" applyNumberFormat="1" applyFont="1" applyBorder="1" applyAlignment="1">
      <alignment/>
    </xf>
    <xf numFmtId="38" fontId="5" fillId="0" borderId="11" xfId="17" applyFont="1" applyBorder="1" applyAlignment="1">
      <alignment/>
    </xf>
    <xf numFmtId="182" fontId="5" fillId="0" borderId="10" xfId="0" applyNumberFormat="1" applyFont="1" applyFill="1" applyBorder="1" applyAlignment="1">
      <alignment horizontal="right"/>
    </xf>
    <xf numFmtId="0" fontId="5" fillId="0" borderId="12" xfId="0" applyFont="1" applyBorder="1" applyAlignment="1">
      <alignment/>
    </xf>
    <xf numFmtId="38" fontId="5" fillId="0" borderId="13" xfId="17" applyFont="1" applyBorder="1" applyAlignment="1">
      <alignment/>
    </xf>
    <xf numFmtId="178" fontId="5" fillId="0" borderId="13" xfId="17" applyNumberFormat="1" applyFont="1" applyBorder="1" applyAlignment="1">
      <alignment/>
    </xf>
    <xf numFmtId="0" fontId="5" fillId="0" borderId="13" xfId="0" applyFont="1" applyBorder="1" applyAlignment="1">
      <alignment/>
    </xf>
    <xf numFmtId="176" fontId="5" fillId="0" borderId="13" xfId="0" applyNumberFormat="1" applyFont="1" applyBorder="1" applyAlignment="1">
      <alignment/>
    </xf>
    <xf numFmtId="182" fontId="5" fillId="0" borderId="13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182" fontId="5" fillId="0" borderId="11" xfId="0" applyNumberFormat="1" applyFont="1" applyFill="1" applyBorder="1" applyAlignment="1">
      <alignment horizontal="right"/>
    </xf>
    <xf numFmtId="0" fontId="5" fillId="0" borderId="15" xfId="0" applyFont="1" applyBorder="1" applyAlignment="1">
      <alignment horizontal="distributed"/>
    </xf>
    <xf numFmtId="0" fontId="5" fillId="0" borderId="16" xfId="0" applyFont="1" applyBorder="1" applyAlignment="1">
      <alignment horizontal="distributed"/>
    </xf>
    <xf numFmtId="0" fontId="5" fillId="0" borderId="17" xfId="0" applyFont="1" applyBorder="1" applyAlignment="1">
      <alignment horizontal="distributed"/>
    </xf>
    <xf numFmtId="0" fontId="5" fillId="0" borderId="18" xfId="0" applyFont="1" applyBorder="1" applyAlignment="1">
      <alignment horizontal="distributed"/>
    </xf>
    <xf numFmtId="0" fontId="5" fillId="0" borderId="15" xfId="0" applyFont="1" applyFill="1" applyBorder="1" applyAlignment="1">
      <alignment horizontal="distributed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shrinkToFit="1"/>
    </xf>
    <xf numFmtId="0" fontId="5" fillId="0" borderId="2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distributed"/>
    </xf>
    <xf numFmtId="38" fontId="5" fillId="0" borderId="24" xfId="17" applyFont="1" applyBorder="1" applyAlignment="1">
      <alignment/>
    </xf>
    <xf numFmtId="178" fontId="5" fillId="0" borderId="24" xfId="17" applyNumberFormat="1" applyFont="1" applyBorder="1" applyAlignment="1">
      <alignment/>
    </xf>
    <xf numFmtId="0" fontId="5" fillId="0" borderId="24" xfId="0" applyFont="1" applyBorder="1" applyAlignment="1">
      <alignment/>
    </xf>
    <xf numFmtId="176" fontId="5" fillId="0" borderId="24" xfId="0" applyNumberFormat="1" applyFont="1" applyBorder="1" applyAlignment="1">
      <alignment/>
    </xf>
    <xf numFmtId="182" fontId="5" fillId="0" borderId="24" xfId="0" applyNumberFormat="1" applyFont="1" applyFill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distributed"/>
    </xf>
    <xf numFmtId="38" fontId="5" fillId="0" borderId="27" xfId="0" applyNumberFormat="1" applyFont="1" applyBorder="1" applyAlignment="1">
      <alignment/>
    </xf>
    <xf numFmtId="178" fontId="5" fillId="0" borderId="27" xfId="17" applyNumberFormat="1" applyFont="1" applyBorder="1" applyAlignment="1">
      <alignment/>
    </xf>
    <xf numFmtId="0" fontId="5" fillId="0" borderId="27" xfId="0" applyFont="1" applyBorder="1" applyAlignment="1">
      <alignment/>
    </xf>
    <xf numFmtId="38" fontId="5" fillId="0" borderId="27" xfId="17" applyFont="1" applyBorder="1" applyAlignment="1">
      <alignment/>
    </xf>
    <xf numFmtId="176" fontId="5" fillId="0" borderId="27" xfId="0" applyNumberFormat="1" applyFont="1" applyBorder="1" applyAlignment="1">
      <alignment/>
    </xf>
    <xf numFmtId="177" fontId="5" fillId="0" borderId="27" xfId="0" applyNumberFormat="1" applyFont="1" applyBorder="1" applyAlignment="1">
      <alignment/>
    </xf>
    <xf numFmtId="38" fontId="5" fillId="0" borderId="27" xfId="17" applyFont="1" applyFill="1" applyBorder="1" applyAlignment="1">
      <alignment/>
    </xf>
    <xf numFmtId="0" fontId="5" fillId="0" borderId="28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110" zoomScaleNormal="110" workbookViewId="0" topLeftCell="A1">
      <selection activeCell="A1" sqref="A1:M1"/>
    </sheetView>
  </sheetViews>
  <sheetFormatPr defaultColWidth="12.796875" defaultRowHeight="18" customHeight="1"/>
  <cols>
    <col min="1" max="1" width="9.19921875" style="1" customWidth="1"/>
    <col min="2" max="2" width="10" style="1" customWidth="1"/>
    <col min="3" max="4" width="7.5" style="1" customWidth="1"/>
    <col min="5" max="5" width="9.3984375" style="1" customWidth="1"/>
    <col min="6" max="6" width="7.5" style="1" customWidth="1"/>
    <col min="7" max="7" width="11.19921875" style="1" customWidth="1"/>
    <col min="8" max="8" width="10.59765625" style="1" customWidth="1"/>
    <col min="9" max="9" width="11" style="12" customWidth="1"/>
    <col min="10" max="10" width="10.59765625" style="1" customWidth="1"/>
    <col min="11" max="11" width="10" style="1" customWidth="1"/>
    <col min="12" max="12" width="7.5" style="1" customWidth="1"/>
    <col min="13" max="13" width="9.19921875" style="1" customWidth="1"/>
    <col min="14" max="14" width="9.19921875" style="1" hidden="1" customWidth="1"/>
    <col min="15" max="16384" width="9.19921875" style="1" customWidth="1"/>
  </cols>
  <sheetData>
    <row r="1" spans="1:13" ht="18" customHeight="1">
      <c r="A1" s="69" t="s">
        <v>78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3" spans="2:8" ht="18" customHeight="1">
      <c r="B3"/>
      <c r="C3"/>
      <c r="D3"/>
      <c r="E3"/>
      <c r="F3"/>
      <c r="G3"/>
      <c r="H3"/>
    </row>
    <row r="4" ht="18" customHeight="1" thickBot="1">
      <c r="A4" s="1" t="s">
        <v>79</v>
      </c>
    </row>
    <row r="5" spans="1:13" ht="18" customHeight="1">
      <c r="A5" s="2" t="s">
        <v>48</v>
      </c>
      <c r="B5" s="73" t="s">
        <v>49</v>
      </c>
      <c r="C5" s="75"/>
      <c r="D5" s="76"/>
      <c r="E5" s="73" t="s">
        <v>58</v>
      </c>
      <c r="F5" s="76"/>
      <c r="G5" s="73" t="s">
        <v>59</v>
      </c>
      <c r="H5" s="76"/>
      <c r="I5" s="71" t="s">
        <v>60</v>
      </c>
      <c r="J5" s="72"/>
      <c r="K5" s="44" t="s">
        <v>50</v>
      </c>
      <c r="L5" s="73" t="s">
        <v>61</v>
      </c>
      <c r="M5" s="74"/>
    </row>
    <row r="6" spans="1:13" ht="18" customHeight="1">
      <c r="A6" s="3"/>
      <c r="B6" s="46" t="s">
        <v>51</v>
      </c>
      <c r="C6" s="46" t="s">
        <v>52</v>
      </c>
      <c r="D6" s="46" t="s">
        <v>53</v>
      </c>
      <c r="E6" s="46" t="s">
        <v>51</v>
      </c>
      <c r="F6" s="48" t="s">
        <v>52</v>
      </c>
      <c r="G6" s="46" t="s">
        <v>54</v>
      </c>
      <c r="H6" s="45" t="s">
        <v>55</v>
      </c>
      <c r="I6" s="50" t="s">
        <v>51</v>
      </c>
      <c r="J6" s="45" t="s">
        <v>56</v>
      </c>
      <c r="K6" s="46" t="s">
        <v>51</v>
      </c>
      <c r="L6" s="46" t="s">
        <v>62</v>
      </c>
      <c r="M6" s="52" t="s">
        <v>57</v>
      </c>
    </row>
    <row r="7" spans="1:13" ht="18" customHeight="1">
      <c r="A7" s="4"/>
      <c r="B7" s="47" t="s">
        <v>63</v>
      </c>
      <c r="C7" s="47" t="s">
        <v>64</v>
      </c>
      <c r="D7" s="5"/>
      <c r="E7" s="47" t="s">
        <v>65</v>
      </c>
      <c r="F7" s="49" t="s">
        <v>66</v>
      </c>
      <c r="G7" s="47" t="s">
        <v>67</v>
      </c>
      <c r="H7" s="5"/>
      <c r="I7" s="51" t="s">
        <v>68</v>
      </c>
      <c r="J7" s="5"/>
      <c r="K7" s="47" t="s">
        <v>69</v>
      </c>
      <c r="L7" s="47" t="s">
        <v>70</v>
      </c>
      <c r="M7" s="7"/>
    </row>
    <row r="8" spans="1:13" ht="18" customHeight="1">
      <c r="A8" s="4" t="s">
        <v>71</v>
      </c>
      <c r="B8" s="14">
        <v>291606</v>
      </c>
      <c r="C8" s="13">
        <f aca="true" t="shared" si="0" ref="C8:C14">B8/G8*100</f>
        <v>75.5221174764322</v>
      </c>
      <c r="D8" s="5"/>
      <c r="E8" s="15">
        <v>94514</v>
      </c>
      <c r="F8" s="11">
        <f aca="true" t="shared" si="1" ref="F8:F14">E8/G8*100</f>
        <v>24.477882523567803</v>
      </c>
      <c r="G8" s="10">
        <f aca="true" t="shared" si="2" ref="G8:G14">SUM(B8+E8)</f>
        <v>386120</v>
      </c>
      <c r="H8" s="5"/>
      <c r="I8" s="16">
        <v>1188249</v>
      </c>
      <c r="J8" s="5"/>
      <c r="K8" s="10">
        <f aca="true" t="shared" si="3" ref="K8:K14">SUM(G8+I8)</f>
        <v>1574369</v>
      </c>
      <c r="L8" s="11">
        <f aca="true" t="shared" si="4" ref="L8:L14">G8/K8*100</f>
        <v>24.525381279738102</v>
      </c>
      <c r="M8" s="7"/>
    </row>
    <row r="9" spans="1:13" ht="18" customHeight="1">
      <c r="A9" s="4" t="s">
        <v>72</v>
      </c>
      <c r="B9" s="14">
        <v>76877</v>
      </c>
      <c r="C9" s="13">
        <f t="shared" si="0"/>
        <v>70.90142767550816</v>
      </c>
      <c r="D9" s="5"/>
      <c r="E9" s="15">
        <v>31551</v>
      </c>
      <c r="F9" s="11">
        <f t="shared" si="1"/>
        <v>29.09857232449183</v>
      </c>
      <c r="G9" s="10">
        <f t="shared" si="2"/>
        <v>108428</v>
      </c>
      <c r="H9" s="5"/>
      <c r="I9" s="16">
        <v>200474</v>
      </c>
      <c r="J9" s="5"/>
      <c r="K9" s="10">
        <f t="shared" si="3"/>
        <v>308902</v>
      </c>
      <c r="L9" s="11">
        <f t="shared" si="4"/>
        <v>35.10110002525072</v>
      </c>
      <c r="M9" s="7"/>
    </row>
    <row r="10" spans="1:13" ht="18" customHeight="1">
      <c r="A10" s="4" t="s">
        <v>73</v>
      </c>
      <c r="B10" s="14">
        <v>95909</v>
      </c>
      <c r="C10" s="13">
        <f t="shared" si="0"/>
        <v>68.52992454555847</v>
      </c>
      <c r="D10" s="5"/>
      <c r="E10" s="15">
        <v>44043</v>
      </c>
      <c r="F10" s="11">
        <f t="shared" si="1"/>
        <v>31.47007545444152</v>
      </c>
      <c r="G10" s="10">
        <f t="shared" si="2"/>
        <v>139952</v>
      </c>
      <c r="H10" s="5"/>
      <c r="I10" s="16">
        <v>332754</v>
      </c>
      <c r="J10" s="5"/>
      <c r="K10" s="10">
        <f t="shared" si="3"/>
        <v>472706</v>
      </c>
      <c r="L10" s="11">
        <f t="shared" si="4"/>
        <v>29.606563064568675</v>
      </c>
      <c r="M10" s="7"/>
    </row>
    <row r="11" spans="1:13" ht="18" customHeight="1">
      <c r="A11" s="4" t="s">
        <v>74</v>
      </c>
      <c r="B11" s="14">
        <v>73417</v>
      </c>
      <c r="C11" s="13">
        <f t="shared" si="0"/>
        <v>70.24609143272671</v>
      </c>
      <c r="D11" s="5"/>
      <c r="E11" s="15">
        <v>31097</v>
      </c>
      <c r="F11" s="11">
        <f t="shared" si="1"/>
        <v>29.753908567273285</v>
      </c>
      <c r="G11" s="10">
        <f t="shared" si="2"/>
        <v>104514</v>
      </c>
      <c r="H11" s="5"/>
      <c r="I11" s="16">
        <v>254087</v>
      </c>
      <c r="J11" s="5"/>
      <c r="K11" s="10">
        <f t="shared" si="3"/>
        <v>358601</v>
      </c>
      <c r="L11" s="11">
        <f t="shared" si="4"/>
        <v>29.14492709167013</v>
      </c>
      <c r="M11" s="7"/>
    </row>
    <row r="12" spans="1:13" ht="18" customHeight="1">
      <c r="A12" s="4" t="s">
        <v>75</v>
      </c>
      <c r="B12" s="14">
        <v>54117</v>
      </c>
      <c r="C12" s="13">
        <f t="shared" si="0"/>
        <v>69.02590528182039</v>
      </c>
      <c r="D12" s="5"/>
      <c r="E12" s="15">
        <v>24284</v>
      </c>
      <c r="F12" s="11">
        <f t="shared" si="1"/>
        <v>30.974094718179618</v>
      </c>
      <c r="G12" s="10">
        <f t="shared" si="2"/>
        <v>78401</v>
      </c>
      <c r="H12" s="5"/>
      <c r="I12" s="16">
        <v>183482</v>
      </c>
      <c r="J12" s="5"/>
      <c r="K12" s="10">
        <f t="shared" si="3"/>
        <v>261883</v>
      </c>
      <c r="L12" s="11">
        <f t="shared" si="4"/>
        <v>29.937414799738814</v>
      </c>
      <c r="M12" s="7"/>
    </row>
    <row r="13" spans="1:13" ht="18" customHeight="1">
      <c r="A13" s="4" t="s">
        <v>76</v>
      </c>
      <c r="B13" s="14">
        <v>60150</v>
      </c>
      <c r="C13" s="13">
        <f t="shared" si="0"/>
        <v>67.59718148410371</v>
      </c>
      <c r="D13" s="5"/>
      <c r="E13" s="15">
        <v>28833</v>
      </c>
      <c r="F13" s="11">
        <f t="shared" si="1"/>
        <v>32.40281851589629</v>
      </c>
      <c r="G13" s="10">
        <f t="shared" si="2"/>
        <v>88983</v>
      </c>
      <c r="H13" s="5"/>
      <c r="I13" s="16">
        <v>208563</v>
      </c>
      <c r="J13" s="5"/>
      <c r="K13" s="10">
        <f t="shared" si="3"/>
        <v>297546</v>
      </c>
      <c r="L13" s="11">
        <f t="shared" si="4"/>
        <v>29.905628037345487</v>
      </c>
      <c r="M13" s="7"/>
    </row>
    <row r="14" spans="1:13" ht="18" customHeight="1" thickBot="1">
      <c r="A14" s="22" t="s">
        <v>77</v>
      </c>
      <c r="B14" s="23">
        <v>51007</v>
      </c>
      <c r="C14" s="24">
        <f t="shared" si="0"/>
        <v>66.45863192182411</v>
      </c>
      <c r="D14" s="25"/>
      <c r="E14" s="26">
        <v>25743</v>
      </c>
      <c r="F14" s="27">
        <f t="shared" si="1"/>
        <v>33.5413680781759</v>
      </c>
      <c r="G14" s="28">
        <f t="shared" si="2"/>
        <v>76750</v>
      </c>
      <c r="H14" s="25"/>
      <c r="I14" s="29">
        <v>167939</v>
      </c>
      <c r="J14" s="25"/>
      <c r="K14" s="28">
        <f t="shared" si="3"/>
        <v>244689</v>
      </c>
      <c r="L14" s="27">
        <f t="shared" si="4"/>
        <v>31.366346668628342</v>
      </c>
      <c r="M14" s="30"/>
    </row>
    <row r="15" spans="1:14" ht="18" customHeight="1" thickBot="1" thickTop="1">
      <c r="A15" s="40" t="s">
        <v>1</v>
      </c>
      <c r="B15" s="31">
        <v>703083</v>
      </c>
      <c r="C15" s="32">
        <f aca="true" t="shared" si="5" ref="C15:C62">B15/G15*100</f>
        <v>71.51344456785753</v>
      </c>
      <c r="D15" s="33">
        <v>2</v>
      </c>
      <c r="E15" s="31">
        <v>280065</v>
      </c>
      <c r="F15" s="34">
        <f aca="true" t="shared" si="6" ref="F15:F62">E15/G15*100</f>
        <v>28.486555432142463</v>
      </c>
      <c r="G15" s="31">
        <f aca="true" t="shared" si="7" ref="G15:G61">SUM(B15+E15)</f>
        <v>983148</v>
      </c>
      <c r="H15" s="31">
        <v>6</v>
      </c>
      <c r="I15" s="35">
        <v>2535548</v>
      </c>
      <c r="J15" s="31">
        <v>5</v>
      </c>
      <c r="K15" s="31">
        <f aca="true" t="shared" si="8" ref="K15:K61">SUM(G15+I15)</f>
        <v>3518696</v>
      </c>
      <c r="L15" s="34">
        <f aca="true" t="shared" si="9" ref="L15:L62">G15/K15*100</f>
        <v>27.94069166532147</v>
      </c>
      <c r="M15" s="36">
        <v>44</v>
      </c>
      <c r="N15" s="1">
        <v>1</v>
      </c>
    </row>
    <row r="16" spans="1:14" ht="18" customHeight="1" thickTop="1">
      <c r="A16" s="53" t="s">
        <v>5</v>
      </c>
      <c r="B16" s="54">
        <v>265993</v>
      </c>
      <c r="C16" s="55">
        <f t="shared" si="5"/>
        <v>65.05850527819358</v>
      </c>
      <c r="D16" s="56">
        <v>24</v>
      </c>
      <c r="E16" s="54">
        <v>142859</v>
      </c>
      <c r="F16" s="57">
        <f t="shared" si="6"/>
        <v>34.94149472180643</v>
      </c>
      <c r="G16" s="54">
        <f t="shared" si="7"/>
        <v>408852</v>
      </c>
      <c r="H16" s="54">
        <v>31</v>
      </c>
      <c r="I16" s="58">
        <v>548480</v>
      </c>
      <c r="J16" s="54">
        <v>27</v>
      </c>
      <c r="K16" s="54">
        <f t="shared" si="8"/>
        <v>957332</v>
      </c>
      <c r="L16" s="57">
        <f t="shared" si="9"/>
        <v>42.70744109671462</v>
      </c>
      <c r="M16" s="59">
        <v>20</v>
      </c>
      <c r="N16" s="1">
        <v>2</v>
      </c>
    </row>
    <row r="17" spans="1:14" ht="18" customHeight="1">
      <c r="A17" s="41" t="s">
        <v>4</v>
      </c>
      <c r="B17" s="18">
        <v>254809</v>
      </c>
      <c r="C17" s="19">
        <f t="shared" si="5"/>
        <v>62.32258380110308</v>
      </c>
      <c r="D17" s="6">
        <v>36</v>
      </c>
      <c r="E17" s="18">
        <v>154046</v>
      </c>
      <c r="F17" s="20">
        <f t="shared" si="6"/>
        <v>37.67741619889692</v>
      </c>
      <c r="G17" s="18">
        <f t="shared" si="7"/>
        <v>408855</v>
      </c>
      <c r="H17" s="18">
        <v>30</v>
      </c>
      <c r="I17" s="21">
        <v>542072</v>
      </c>
      <c r="J17" s="18">
        <v>28</v>
      </c>
      <c r="K17" s="18">
        <f t="shared" si="8"/>
        <v>950927</v>
      </c>
      <c r="L17" s="20">
        <f t="shared" si="9"/>
        <v>42.995413948704794</v>
      </c>
      <c r="M17" s="7">
        <v>18</v>
      </c>
      <c r="N17" s="1">
        <v>3</v>
      </c>
    </row>
    <row r="18" spans="1:14" ht="18" customHeight="1">
      <c r="A18" s="42" t="s">
        <v>2</v>
      </c>
      <c r="B18" s="10">
        <v>359765</v>
      </c>
      <c r="C18" s="13">
        <f t="shared" si="5"/>
        <v>67.48027257329674</v>
      </c>
      <c r="D18" s="8">
        <v>14</v>
      </c>
      <c r="E18" s="10">
        <v>173376</v>
      </c>
      <c r="F18" s="11">
        <f t="shared" si="6"/>
        <v>32.519727426703255</v>
      </c>
      <c r="G18" s="10">
        <f t="shared" si="7"/>
        <v>533141</v>
      </c>
      <c r="H18" s="10">
        <v>22</v>
      </c>
      <c r="I18" s="17">
        <v>975890</v>
      </c>
      <c r="J18" s="10">
        <v>18</v>
      </c>
      <c r="K18" s="10">
        <f t="shared" si="8"/>
        <v>1509031</v>
      </c>
      <c r="L18" s="11">
        <f t="shared" si="9"/>
        <v>35.33002304127616</v>
      </c>
      <c r="M18" s="9">
        <v>37</v>
      </c>
      <c r="N18" s="3">
        <v>4</v>
      </c>
    </row>
    <row r="19" spans="1:14" ht="18" customHeight="1">
      <c r="A19" s="41" t="s">
        <v>9</v>
      </c>
      <c r="B19" s="18">
        <v>202987</v>
      </c>
      <c r="C19" s="19">
        <f t="shared" si="5"/>
        <v>59.562262689335036</v>
      </c>
      <c r="D19" s="6">
        <v>44</v>
      </c>
      <c r="E19" s="18">
        <v>137811</v>
      </c>
      <c r="F19" s="20">
        <f t="shared" si="6"/>
        <v>40.437737310664964</v>
      </c>
      <c r="G19" s="18">
        <f t="shared" si="7"/>
        <v>340798</v>
      </c>
      <c r="H19" s="18">
        <v>36</v>
      </c>
      <c r="I19" s="21">
        <v>451938</v>
      </c>
      <c r="J19" s="18">
        <v>35</v>
      </c>
      <c r="K19" s="18">
        <f t="shared" si="8"/>
        <v>792736</v>
      </c>
      <c r="L19" s="20">
        <f t="shared" si="9"/>
        <v>42.99010010898962</v>
      </c>
      <c r="M19" s="7">
        <v>19</v>
      </c>
      <c r="N19" s="1">
        <v>5</v>
      </c>
    </row>
    <row r="20" spans="1:14" ht="18" customHeight="1">
      <c r="A20" s="42" t="s">
        <v>8</v>
      </c>
      <c r="B20" s="10">
        <v>239407</v>
      </c>
      <c r="C20" s="13">
        <f t="shared" si="5"/>
        <v>63.10596695073186</v>
      </c>
      <c r="D20" s="8">
        <v>32</v>
      </c>
      <c r="E20" s="10">
        <v>139966</v>
      </c>
      <c r="F20" s="11">
        <f t="shared" si="6"/>
        <v>36.89403304926813</v>
      </c>
      <c r="G20" s="10">
        <f t="shared" si="7"/>
        <v>379373</v>
      </c>
      <c r="H20" s="10">
        <v>34</v>
      </c>
      <c r="I20" s="17">
        <v>511778</v>
      </c>
      <c r="J20" s="10">
        <v>31</v>
      </c>
      <c r="K20" s="10">
        <f t="shared" si="8"/>
        <v>891151</v>
      </c>
      <c r="L20" s="11">
        <f t="shared" si="9"/>
        <v>42.57112431002154</v>
      </c>
      <c r="M20" s="9">
        <v>21</v>
      </c>
      <c r="N20" s="1">
        <v>6</v>
      </c>
    </row>
    <row r="21" spans="1:14" ht="18" customHeight="1" thickBot="1">
      <c r="A21" s="39" t="s">
        <v>3</v>
      </c>
      <c r="B21" s="28">
        <v>370525</v>
      </c>
      <c r="C21" s="24">
        <f t="shared" si="5"/>
        <v>63.016063334949024</v>
      </c>
      <c r="D21" s="37">
        <v>33</v>
      </c>
      <c r="E21" s="28">
        <v>217460</v>
      </c>
      <c r="F21" s="27">
        <f t="shared" si="6"/>
        <v>36.98393666505098</v>
      </c>
      <c r="G21" s="28">
        <f t="shared" si="7"/>
        <v>587985</v>
      </c>
      <c r="H21" s="28">
        <v>19</v>
      </c>
      <c r="I21" s="38">
        <v>926046</v>
      </c>
      <c r="J21" s="28">
        <v>19</v>
      </c>
      <c r="K21" s="28">
        <f t="shared" si="8"/>
        <v>1514031</v>
      </c>
      <c r="L21" s="27">
        <f t="shared" si="9"/>
        <v>38.835730576190315</v>
      </c>
      <c r="M21" s="30">
        <v>28</v>
      </c>
      <c r="N21" s="1">
        <v>7</v>
      </c>
    </row>
    <row r="22" spans="1:14" ht="18" customHeight="1" thickTop="1">
      <c r="A22" s="41" t="s">
        <v>15</v>
      </c>
      <c r="B22" s="18">
        <v>480794</v>
      </c>
      <c r="C22" s="19">
        <f t="shared" si="5"/>
        <v>62.96370505693388</v>
      </c>
      <c r="D22" s="6">
        <v>34</v>
      </c>
      <c r="E22" s="18">
        <v>282811</v>
      </c>
      <c r="F22" s="20">
        <f t="shared" si="6"/>
        <v>37.03629494306611</v>
      </c>
      <c r="G22" s="18">
        <f t="shared" si="7"/>
        <v>763605</v>
      </c>
      <c r="H22" s="18">
        <v>11</v>
      </c>
      <c r="I22" s="21">
        <v>1610009</v>
      </c>
      <c r="J22" s="18">
        <v>11</v>
      </c>
      <c r="K22" s="18">
        <f t="shared" si="8"/>
        <v>2373614</v>
      </c>
      <c r="L22" s="20">
        <f t="shared" si="9"/>
        <v>32.170563537289546</v>
      </c>
      <c r="M22" s="7">
        <v>39</v>
      </c>
      <c r="N22" s="1">
        <v>8</v>
      </c>
    </row>
    <row r="23" spans="1:14" ht="18" customHeight="1">
      <c r="A23" s="41" t="s">
        <v>16</v>
      </c>
      <c r="B23" s="18">
        <v>325486</v>
      </c>
      <c r="C23" s="19">
        <f t="shared" si="5"/>
        <v>65.29517497051059</v>
      </c>
      <c r="D23" s="6">
        <v>22</v>
      </c>
      <c r="E23" s="18">
        <v>172998</v>
      </c>
      <c r="F23" s="20">
        <f t="shared" si="6"/>
        <v>34.70482502948941</v>
      </c>
      <c r="G23" s="18">
        <f t="shared" si="7"/>
        <v>498484</v>
      </c>
      <c r="H23" s="18">
        <v>23</v>
      </c>
      <c r="I23" s="21">
        <v>1081558</v>
      </c>
      <c r="J23" s="18">
        <v>12</v>
      </c>
      <c r="K23" s="18">
        <f t="shared" si="8"/>
        <v>1580042</v>
      </c>
      <c r="L23" s="20">
        <f t="shared" si="9"/>
        <v>31.548781614665938</v>
      </c>
      <c r="M23" s="7">
        <v>40</v>
      </c>
      <c r="N23" s="1">
        <v>9</v>
      </c>
    </row>
    <row r="24" spans="1:14" ht="18" customHeight="1">
      <c r="A24" s="42" t="s">
        <v>13</v>
      </c>
      <c r="B24" s="10">
        <v>382230</v>
      </c>
      <c r="C24" s="13">
        <f t="shared" si="5"/>
        <v>64.56326094888045</v>
      </c>
      <c r="D24" s="8">
        <v>30</v>
      </c>
      <c r="E24" s="10">
        <v>209794</v>
      </c>
      <c r="F24" s="11">
        <f t="shared" si="6"/>
        <v>35.436739051119545</v>
      </c>
      <c r="G24" s="10">
        <f t="shared" si="7"/>
        <v>592024</v>
      </c>
      <c r="H24" s="10">
        <v>17</v>
      </c>
      <c r="I24" s="17">
        <v>1073076</v>
      </c>
      <c r="J24" s="10">
        <v>13</v>
      </c>
      <c r="K24" s="10">
        <f t="shared" si="8"/>
        <v>1665100</v>
      </c>
      <c r="L24" s="11">
        <f t="shared" si="9"/>
        <v>35.55486156987568</v>
      </c>
      <c r="M24" s="9">
        <v>36</v>
      </c>
      <c r="N24" s="1">
        <v>10</v>
      </c>
    </row>
    <row r="25" spans="1:14" ht="18" customHeight="1">
      <c r="A25" s="41" t="s">
        <v>12</v>
      </c>
      <c r="B25" s="18">
        <v>714447</v>
      </c>
      <c r="C25" s="19">
        <f t="shared" si="5"/>
        <v>68.98363967109404</v>
      </c>
      <c r="D25" s="6">
        <v>9</v>
      </c>
      <c r="E25" s="18">
        <v>321229</v>
      </c>
      <c r="F25" s="20">
        <f t="shared" si="6"/>
        <v>31.01636032890595</v>
      </c>
      <c r="G25" s="18">
        <f t="shared" si="7"/>
        <v>1035676</v>
      </c>
      <c r="H25" s="18">
        <v>3</v>
      </c>
      <c r="I25" s="21">
        <v>2678941</v>
      </c>
      <c r="J25" s="18">
        <v>4</v>
      </c>
      <c r="K25" s="18">
        <f t="shared" si="8"/>
        <v>3714617</v>
      </c>
      <c r="L25" s="20">
        <f t="shared" si="9"/>
        <v>27.881097835927633</v>
      </c>
      <c r="M25" s="7">
        <v>45</v>
      </c>
      <c r="N25" s="1">
        <v>11</v>
      </c>
    </row>
    <row r="26" spans="1:14" ht="18" customHeight="1">
      <c r="A26" s="42" t="s">
        <v>14</v>
      </c>
      <c r="B26" s="10">
        <v>607346</v>
      </c>
      <c r="C26" s="13">
        <f t="shared" si="5"/>
        <v>65.0503665700928</v>
      </c>
      <c r="D26" s="8">
        <v>25</v>
      </c>
      <c r="E26" s="10">
        <v>326309</v>
      </c>
      <c r="F26" s="11">
        <f t="shared" si="6"/>
        <v>34.949633429907195</v>
      </c>
      <c r="G26" s="10">
        <f t="shared" si="7"/>
        <v>933655</v>
      </c>
      <c r="H26" s="10">
        <v>8</v>
      </c>
      <c r="I26" s="17">
        <v>2387576</v>
      </c>
      <c r="J26" s="10">
        <v>7</v>
      </c>
      <c r="K26" s="10">
        <f t="shared" si="8"/>
        <v>3321231</v>
      </c>
      <c r="L26" s="11">
        <f t="shared" si="9"/>
        <v>28.11171520439259</v>
      </c>
      <c r="M26" s="9">
        <v>43</v>
      </c>
      <c r="N26" s="1">
        <v>12</v>
      </c>
    </row>
    <row r="27" spans="1:14" ht="18" customHeight="1">
      <c r="A27" s="42" t="s">
        <v>10</v>
      </c>
      <c r="B27" s="10">
        <v>378141</v>
      </c>
      <c r="C27" s="13">
        <f t="shared" si="5"/>
        <v>55.06592340827079</v>
      </c>
      <c r="D27" s="8">
        <v>47</v>
      </c>
      <c r="E27" s="10">
        <v>308565</v>
      </c>
      <c r="F27" s="11">
        <f t="shared" si="6"/>
        <v>44.93407659172921</v>
      </c>
      <c r="G27" s="10">
        <f t="shared" si="7"/>
        <v>686706</v>
      </c>
      <c r="H27" s="10">
        <v>14</v>
      </c>
      <c r="I27" s="17">
        <v>3285989</v>
      </c>
      <c r="J27" s="10">
        <v>2</v>
      </c>
      <c r="K27" s="10">
        <f t="shared" si="8"/>
        <v>3972695</v>
      </c>
      <c r="L27" s="11">
        <f t="shared" si="9"/>
        <v>17.285646141976667</v>
      </c>
      <c r="M27" s="9">
        <v>47</v>
      </c>
      <c r="N27" s="1">
        <v>13</v>
      </c>
    </row>
    <row r="28" spans="1:14" ht="18" customHeight="1">
      <c r="A28" s="42" t="s">
        <v>11</v>
      </c>
      <c r="B28" s="10">
        <v>510098</v>
      </c>
      <c r="C28" s="13">
        <f t="shared" si="5"/>
        <v>64.95978361086631</v>
      </c>
      <c r="D28" s="8">
        <v>26</v>
      </c>
      <c r="E28" s="10">
        <v>275154</v>
      </c>
      <c r="F28" s="11">
        <f t="shared" si="6"/>
        <v>35.040216389133676</v>
      </c>
      <c r="G28" s="10">
        <f t="shared" si="7"/>
        <v>785252</v>
      </c>
      <c r="H28" s="10">
        <v>9</v>
      </c>
      <c r="I28" s="17">
        <v>2866783</v>
      </c>
      <c r="J28" s="10">
        <v>3</v>
      </c>
      <c r="K28" s="10">
        <f t="shared" si="8"/>
        <v>3652035</v>
      </c>
      <c r="L28" s="11">
        <f t="shared" si="9"/>
        <v>21.501765454055068</v>
      </c>
      <c r="M28" s="9">
        <v>46</v>
      </c>
      <c r="N28" s="1">
        <v>14</v>
      </c>
    </row>
    <row r="29" spans="1:14" ht="18" customHeight="1" thickBot="1">
      <c r="A29" s="43" t="s">
        <v>17</v>
      </c>
      <c r="B29" s="28">
        <v>175808</v>
      </c>
      <c r="C29" s="24">
        <f t="shared" si="5"/>
        <v>60.48537476519118</v>
      </c>
      <c r="D29" s="37">
        <v>42</v>
      </c>
      <c r="E29" s="28">
        <v>114854</v>
      </c>
      <c r="F29" s="27">
        <f t="shared" si="6"/>
        <v>39.51462523480881</v>
      </c>
      <c r="G29" s="28">
        <f t="shared" si="7"/>
        <v>290662</v>
      </c>
      <c r="H29" s="28">
        <v>42</v>
      </c>
      <c r="I29" s="38">
        <v>406147</v>
      </c>
      <c r="J29" s="28">
        <v>39</v>
      </c>
      <c r="K29" s="28">
        <f t="shared" si="8"/>
        <v>696809</v>
      </c>
      <c r="L29" s="27">
        <f t="shared" si="9"/>
        <v>41.71329589600594</v>
      </c>
      <c r="M29" s="30">
        <v>23</v>
      </c>
      <c r="N29" s="1">
        <v>15</v>
      </c>
    </row>
    <row r="30" spans="1:14" ht="18" customHeight="1" thickTop="1">
      <c r="A30" s="41" t="s">
        <v>6</v>
      </c>
      <c r="B30" s="18">
        <v>500974</v>
      </c>
      <c r="C30" s="19">
        <f t="shared" si="5"/>
        <v>67.76961464007869</v>
      </c>
      <c r="D30" s="6">
        <v>13</v>
      </c>
      <c r="E30" s="18">
        <v>238257</v>
      </c>
      <c r="F30" s="20">
        <f t="shared" si="6"/>
        <v>32.23038535992133</v>
      </c>
      <c r="G30" s="18">
        <f t="shared" si="7"/>
        <v>739231</v>
      </c>
      <c r="H30" s="18">
        <v>12</v>
      </c>
      <c r="I30" s="21">
        <v>1010832</v>
      </c>
      <c r="J30" s="18">
        <v>16</v>
      </c>
      <c r="K30" s="18">
        <f t="shared" si="8"/>
        <v>1750063</v>
      </c>
      <c r="L30" s="20">
        <f t="shared" si="9"/>
        <v>42.240250779543366</v>
      </c>
      <c r="M30" s="7">
        <v>22</v>
      </c>
      <c r="N30" s="1">
        <v>16</v>
      </c>
    </row>
    <row r="31" spans="1:14" ht="18" customHeight="1">
      <c r="A31" s="42" t="s">
        <v>24</v>
      </c>
      <c r="B31" s="10">
        <v>225896</v>
      </c>
      <c r="C31" s="13">
        <f t="shared" si="5"/>
        <v>70.19720200620257</v>
      </c>
      <c r="D31" s="8">
        <v>4</v>
      </c>
      <c r="E31" s="10">
        <v>95906</v>
      </c>
      <c r="F31" s="11">
        <f t="shared" si="6"/>
        <v>29.80279799379743</v>
      </c>
      <c r="G31" s="10">
        <f t="shared" si="7"/>
        <v>321802</v>
      </c>
      <c r="H31" s="10">
        <v>38</v>
      </c>
      <c r="I31" s="17">
        <v>532715</v>
      </c>
      <c r="J31" s="10">
        <v>30</v>
      </c>
      <c r="K31" s="10">
        <f t="shared" si="8"/>
        <v>854517</v>
      </c>
      <c r="L31" s="11">
        <f t="shared" si="9"/>
        <v>37.658934813467724</v>
      </c>
      <c r="M31" s="9">
        <v>30</v>
      </c>
      <c r="N31" s="1">
        <v>17</v>
      </c>
    </row>
    <row r="32" spans="1:14" ht="18" customHeight="1">
      <c r="A32" s="42" t="s">
        <v>23</v>
      </c>
      <c r="B32" s="10">
        <v>215705</v>
      </c>
      <c r="C32" s="13">
        <f t="shared" si="5"/>
        <v>69.93350473183052</v>
      </c>
      <c r="D32" s="8">
        <v>5</v>
      </c>
      <c r="E32" s="10">
        <v>92738</v>
      </c>
      <c r="F32" s="11">
        <f t="shared" si="6"/>
        <v>30.066495268169486</v>
      </c>
      <c r="G32" s="10">
        <f t="shared" si="7"/>
        <v>308443</v>
      </c>
      <c r="H32" s="10">
        <v>39</v>
      </c>
      <c r="I32" s="17">
        <v>540689</v>
      </c>
      <c r="J32" s="10">
        <v>29</v>
      </c>
      <c r="K32" s="10">
        <f t="shared" si="8"/>
        <v>849132</v>
      </c>
      <c r="L32" s="11">
        <f t="shared" si="9"/>
        <v>36.32450549502315</v>
      </c>
      <c r="M32" s="9">
        <v>34</v>
      </c>
      <c r="N32" s="1">
        <v>18</v>
      </c>
    </row>
    <row r="33" spans="1:14" ht="18" customHeight="1" thickBot="1">
      <c r="A33" s="39" t="s">
        <v>7</v>
      </c>
      <c r="B33" s="28">
        <v>458595</v>
      </c>
      <c r="C33" s="24">
        <f t="shared" si="5"/>
        <v>58.97114420183628</v>
      </c>
      <c r="D33" s="37">
        <v>46</v>
      </c>
      <c r="E33" s="28">
        <v>319065</v>
      </c>
      <c r="F33" s="27">
        <f t="shared" si="6"/>
        <v>41.02885579816372</v>
      </c>
      <c r="G33" s="28">
        <f t="shared" si="7"/>
        <v>777660</v>
      </c>
      <c r="H33" s="28">
        <v>10</v>
      </c>
      <c r="I33" s="38">
        <v>1002801</v>
      </c>
      <c r="J33" s="28">
        <v>17</v>
      </c>
      <c r="K33" s="28">
        <f t="shared" si="8"/>
        <v>1780461</v>
      </c>
      <c r="L33" s="27">
        <f t="shared" si="9"/>
        <v>43.67745207561413</v>
      </c>
      <c r="M33" s="30">
        <v>17</v>
      </c>
      <c r="N33" s="1">
        <v>19</v>
      </c>
    </row>
    <row r="34" spans="1:14" ht="18" customHeight="1" thickTop="1">
      <c r="A34" s="41" t="s">
        <v>22</v>
      </c>
      <c r="B34" s="18">
        <v>166338</v>
      </c>
      <c r="C34" s="19">
        <f t="shared" si="5"/>
        <v>66.04593173768721</v>
      </c>
      <c r="D34" s="6">
        <v>16</v>
      </c>
      <c r="E34" s="18">
        <v>85514</v>
      </c>
      <c r="F34" s="20">
        <f t="shared" si="6"/>
        <v>33.95406826231279</v>
      </c>
      <c r="G34" s="18">
        <f t="shared" si="7"/>
        <v>251852</v>
      </c>
      <c r="H34" s="18">
        <v>46</v>
      </c>
      <c r="I34" s="21">
        <v>376003</v>
      </c>
      <c r="J34" s="18">
        <v>41</v>
      </c>
      <c r="K34" s="18">
        <f t="shared" si="8"/>
        <v>627855</v>
      </c>
      <c r="L34" s="20">
        <f t="shared" si="9"/>
        <v>40.113083434869516</v>
      </c>
      <c r="M34" s="7">
        <v>27</v>
      </c>
      <c r="N34" s="1">
        <v>20</v>
      </c>
    </row>
    <row r="35" spans="1:14" ht="18" customHeight="1">
      <c r="A35" s="42" t="s">
        <v>20</v>
      </c>
      <c r="B35" s="10">
        <v>402361</v>
      </c>
      <c r="C35" s="13">
        <f t="shared" si="5"/>
        <v>68.41315074455821</v>
      </c>
      <c r="D35" s="8">
        <v>10</v>
      </c>
      <c r="E35" s="10">
        <v>185773</v>
      </c>
      <c r="F35" s="11">
        <f t="shared" si="6"/>
        <v>31.586849255441784</v>
      </c>
      <c r="G35" s="10">
        <f t="shared" si="7"/>
        <v>588134</v>
      </c>
      <c r="H35" s="10">
        <v>18</v>
      </c>
      <c r="I35" s="17">
        <v>1018188</v>
      </c>
      <c r="J35" s="10">
        <v>15</v>
      </c>
      <c r="K35" s="10">
        <f t="shared" si="8"/>
        <v>1606322</v>
      </c>
      <c r="L35" s="11">
        <f t="shared" si="9"/>
        <v>36.613705097732584</v>
      </c>
      <c r="M35" s="9">
        <v>33</v>
      </c>
      <c r="N35" s="1">
        <v>21</v>
      </c>
    </row>
    <row r="36" spans="1:14" ht="18" customHeight="1">
      <c r="A36" s="42" t="s">
        <v>19</v>
      </c>
      <c r="B36" s="10">
        <v>689791</v>
      </c>
      <c r="C36" s="13">
        <f t="shared" si="5"/>
        <v>69.40657509601637</v>
      </c>
      <c r="D36" s="8">
        <v>6</v>
      </c>
      <c r="E36" s="10">
        <v>304050</v>
      </c>
      <c r="F36" s="11">
        <f t="shared" si="6"/>
        <v>30.593424903983635</v>
      </c>
      <c r="G36" s="10">
        <f t="shared" si="7"/>
        <v>993841</v>
      </c>
      <c r="H36" s="10">
        <v>5</v>
      </c>
      <c r="I36" s="17">
        <v>1688483</v>
      </c>
      <c r="J36" s="10">
        <v>10</v>
      </c>
      <c r="K36" s="10">
        <f t="shared" si="8"/>
        <v>2682324</v>
      </c>
      <c r="L36" s="11">
        <f t="shared" si="9"/>
        <v>37.05148967835355</v>
      </c>
      <c r="M36" s="9">
        <v>32</v>
      </c>
      <c r="N36" s="1">
        <v>22</v>
      </c>
    </row>
    <row r="37" spans="1:14" ht="18" customHeight="1">
      <c r="A37" s="42" t="s">
        <v>18</v>
      </c>
      <c r="B37" s="10">
        <v>984520</v>
      </c>
      <c r="C37" s="13">
        <f t="shared" si="5"/>
        <v>71.99135974985978</v>
      </c>
      <c r="D37" s="8">
        <v>1</v>
      </c>
      <c r="E37" s="10">
        <v>383033</v>
      </c>
      <c r="F37" s="11">
        <f t="shared" si="6"/>
        <v>28.008640250140214</v>
      </c>
      <c r="G37" s="10">
        <f t="shared" si="7"/>
        <v>1367553</v>
      </c>
      <c r="H37" s="10">
        <v>1</v>
      </c>
      <c r="I37" s="17">
        <v>3397046</v>
      </c>
      <c r="J37" s="10">
        <v>1</v>
      </c>
      <c r="K37" s="10">
        <f t="shared" si="8"/>
        <v>4764599</v>
      </c>
      <c r="L37" s="11">
        <f t="shared" si="9"/>
        <v>28.702373484106424</v>
      </c>
      <c r="M37" s="9">
        <v>42</v>
      </c>
      <c r="N37" s="1">
        <v>23</v>
      </c>
    </row>
    <row r="38" spans="1:14" ht="18" customHeight="1" thickBot="1">
      <c r="A38" s="39" t="s">
        <v>21</v>
      </c>
      <c r="B38" s="28">
        <v>370081</v>
      </c>
      <c r="C38" s="24">
        <f t="shared" si="5"/>
        <v>64.83458535970064</v>
      </c>
      <c r="D38" s="37">
        <v>27</v>
      </c>
      <c r="E38" s="28">
        <v>200727</v>
      </c>
      <c r="F38" s="27">
        <f t="shared" si="6"/>
        <v>35.16541464029936</v>
      </c>
      <c r="G38" s="28">
        <f t="shared" si="7"/>
        <v>570808</v>
      </c>
      <c r="H38" s="28">
        <v>20</v>
      </c>
      <c r="I38" s="38">
        <v>841793</v>
      </c>
      <c r="J38" s="28">
        <v>20</v>
      </c>
      <c r="K38" s="28">
        <f t="shared" si="8"/>
        <v>1412601</v>
      </c>
      <c r="L38" s="27">
        <f t="shared" si="9"/>
        <v>40.40829646871268</v>
      </c>
      <c r="M38" s="30">
        <v>26</v>
      </c>
      <c r="N38" s="1">
        <v>24</v>
      </c>
    </row>
    <row r="39" spans="1:14" ht="18" customHeight="1" thickTop="1">
      <c r="A39" s="41" t="s">
        <v>0</v>
      </c>
      <c r="B39" s="18">
        <v>265015</v>
      </c>
      <c r="C39" s="19">
        <f t="shared" si="5"/>
        <v>67.84210324215701</v>
      </c>
      <c r="D39" s="6">
        <v>12</v>
      </c>
      <c r="E39" s="18">
        <v>125620</v>
      </c>
      <c r="F39" s="20">
        <f t="shared" si="6"/>
        <v>32.157896757843005</v>
      </c>
      <c r="G39" s="18">
        <f t="shared" si="7"/>
        <v>390635</v>
      </c>
      <c r="H39" s="18">
        <v>33</v>
      </c>
      <c r="I39" s="21">
        <v>550236</v>
      </c>
      <c r="J39" s="18">
        <v>26</v>
      </c>
      <c r="K39" s="18">
        <f t="shared" si="8"/>
        <v>940871</v>
      </c>
      <c r="L39" s="20">
        <f t="shared" si="9"/>
        <v>41.51844408000672</v>
      </c>
      <c r="M39" s="7">
        <v>24</v>
      </c>
      <c r="N39" s="1">
        <v>25</v>
      </c>
    </row>
    <row r="40" spans="1:14" ht="18" customHeight="1">
      <c r="A40" s="42" t="s">
        <v>26</v>
      </c>
      <c r="B40" s="10">
        <v>290900</v>
      </c>
      <c r="C40" s="13">
        <f t="shared" si="5"/>
        <v>64.79361374185903</v>
      </c>
      <c r="D40" s="8">
        <v>28</v>
      </c>
      <c r="E40" s="10">
        <v>158064</v>
      </c>
      <c r="F40" s="11">
        <f t="shared" si="6"/>
        <v>35.20638625814097</v>
      </c>
      <c r="G40" s="10">
        <f t="shared" si="7"/>
        <v>448964</v>
      </c>
      <c r="H40" s="10">
        <v>28</v>
      </c>
      <c r="I40" s="17">
        <v>813552</v>
      </c>
      <c r="J40" s="10">
        <v>21</v>
      </c>
      <c r="K40" s="10">
        <f t="shared" si="8"/>
        <v>1262516</v>
      </c>
      <c r="L40" s="11">
        <f t="shared" si="9"/>
        <v>35.56105427574779</v>
      </c>
      <c r="M40" s="9">
        <v>35</v>
      </c>
      <c r="N40" s="1">
        <v>26</v>
      </c>
    </row>
    <row r="41" spans="1:14" ht="18" customHeight="1">
      <c r="A41" s="42" t="s">
        <v>25</v>
      </c>
      <c r="B41" s="10">
        <v>638935</v>
      </c>
      <c r="C41" s="13">
        <f t="shared" si="5"/>
        <v>62.90816934357164</v>
      </c>
      <c r="D41" s="8">
        <v>35</v>
      </c>
      <c r="E41" s="10">
        <v>376728</v>
      </c>
      <c r="F41" s="11">
        <f t="shared" si="6"/>
        <v>37.091830656428364</v>
      </c>
      <c r="G41" s="10">
        <f t="shared" si="7"/>
        <v>1015663</v>
      </c>
      <c r="H41" s="10">
        <v>4</v>
      </c>
      <c r="I41" s="17">
        <v>2450269</v>
      </c>
      <c r="J41" s="10">
        <v>6</v>
      </c>
      <c r="K41" s="10">
        <f t="shared" si="8"/>
        <v>3465932</v>
      </c>
      <c r="L41" s="11">
        <f t="shared" si="9"/>
        <v>29.304181386132218</v>
      </c>
      <c r="M41" s="9">
        <v>41</v>
      </c>
      <c r="N41" s="1">
        <v>27</v>
      </c>
    </row>
    <row r="42" spans="1:14" ht="18" customHeight="1">
      <c r="A42" s="42" t="s">
        <v>28</v>
      </c>
      <c r="B42" s="10">
        <v>205360</v>
      </c>
      <c r="C42" s="13">
        <f t="shared" si="5"/>
        <v>68.28694082086649</v>
      </c>
      <c r="D42" s="8">
        <v>11</v>
      </c>
      <c r="E42" s="10">
        <v>95371</v>
      </c>
      <c r="F42" s="11">
        <f t="shared" si="6"/>
        <v>31.713059179133513</v>
      </c>
      <c r="G42" s="10">
        <f t="shared" si="7"/>
        <v>300731</v>
      </c>
      <c r="H42" s="10">
        <v>41</v>
      </c>
      <c r="I42" s="17">
        <v>491490</v>
      </c>
      <c r="J42" s="10">
        <v>33</v>
      </c>
      <c r="K42" s="10">
        <f t="shared" si="8"/>
        <v>792221</v>
      </c>
      <c r="L42" s="11">
        <f t="shared" si="9"/>
        <v>37.96049334718469</v>
      </c>
      <c r="M42" s="9">
        <v>29</v>
      </c>
      <c r="N42" s="1">
        <v>28</v>
      </c>
    </row>
    <row r="43" spans="1:14" ht="18" customHeight="1">
      <c r="A43" s="41" t="s">
        <v>29</v>
      </c>
      <c r="B43" s="18">
        <v>218625</v>
      </c>
      <c r="C43" s="19">
        <f t="shared" si="5"/>
        <v>61.400306123881876</v>
      </c>
      <c r="D43" s="6">
        <v>40</v>
      </c>
      <c r="E43" s="18">
        <v>137440</v>
      </c>
      <c r="F43" s="20">
        <f t="shared" si="6"/>
        <v>38.599693876118124</v>
      </c>
      <c r="G43" s="18">
        <f t="shared" si="7"/>
        <v>356065</v>
      </c>
      <c r="H43" s="18">
        <v>35</v>
      </c>
      <c r="I43" s="21">
        <v>354277</v>
      </c>
      <c r="J43" s="18">
        <v>42</v>
      </c>
      <c r="K43" s="18">
        <f t="shared" si="8"/>
        <v>710342</v>
      </c>
      <c r="L43" s="20">
        <f t="shared" si="9"/>
        <v>50.12585486990774</v>
      </c>
      <c r="M43" s="7">
        <v>5</v>
      </c>
      <c r="N43" s="1">
        <v>29</v>
      </c>
    </row>
    <row r="44" spans="1:14" ht="18" customHeight="1" thickBot="1">
      <c r="A44" s="39" t="s">
        <v>27</v>
      </c>
      <c r="B44" s="28">
        <v>627570</v>
      </c>
      <c r="C44" s="24">
        <f t="shared" si="5"/>
        <v>65.92758964101573</v>
      </c>
      <c r="D44" s="37">
        <v>17</v>
      </c>
      <c r="E44" s="28">
        <v>324338</v>
      </c>
      <c r="F44" s="27">
        <f t="shared" si="6"/>
        <v>34.07241035898427</v>
      </c>
      <c r="G44" s="28">
        <f t="shared" si="7"/>
        <v>951908</v>
      </c>
      <c r="H44" s="28">
        <v>7</v>
      </c>
      <c r="I44" s="38">
        <v>1847099</v>
      </c>
      <c r="J44" s="28">
        <v>9</v>
      </c>
      <c r="K44" s="28">
        <f t="shared" si="8"/>
        <v>2799007</v>
      </c>
      <c r="L44" s="27">
        <f t="shared" si="9"/>
        <v>34.00877525493863</v>
      </c>
      <c r="M44" s="30">
        <v>38</v>
      </c>
      <c r="N44" s="1">
        <v>30</v>
      </c>
    </row>
    <row r="45" spans="1:14" ht="18" customHeight="1" thickTop="1">
      <c r="A45" s="41" t="s">
        <v>31</v>
      </c>
      <c r="B45" s="18">
        <v>136443</v>
      </c>
      <c r="C45" s="19">
        <f t="shared" si="5"/>
        <v>61.71406085332152</v>
      </c>
      <c r="D45" s="6">
        <v>38</v>
      </c>
      <c r="E45" s="18">
        <v>84646</v>
      </c>
      <c r="F45" s="20">
        <f t="shared" si="6"/>
        <v>38.28593914667849</v>
      </c>
      <c r="G45" s="18">
        <f t="shared" si="7"/>
        <v>221089</v>
      </c>
      <c r="H45" s="18">
        <v>47</v>
      </c>
      <c r="I45" s="21">
        <v>221895</v>
      </c>
      <c r="J45" s="18">
        <v>47</v>
      </c>
      <c r="K45" s="18">
        <f t="shared" si="8"/>
        <v>442984</v>
      </c>
      <c r="L45" s="20">
        <f t="shared" si="9"/>
        <v>49.90902605963195</v>
      </c>
      <c r="M45" s="7">
        <v>6</v>
      </c>
      <c r="N45" s="1">
        <v>31</v>
      </c>
    </row>
    <row r="46" spans="1:14" ht="18" customHeight="1">
      <c r="A46" s="42" t="s">
        <v>32</v>
      </c>
      <c r="B46" s="10">
        <v>164580</v>
      </c>
      <c r="C46" s="13">
        <f t="shared" si="5"/>
        <v>61.962328651082586</v>
      </c>
      <c r="D46" s="8">
        <v>37</v>
      </c>
      <c r="E46" s="10">
        <v>101033</v>
      </c>
      <c r="F46" s="11">
        <f t="shared" si="6"/>
        <v>38.037671348917414</v>
      </c>
      <c r="G46" s="10">
        <f t="shared" si="7"/>
        <v>265613</v>
      </c>
      <c r="H46" s="10">
        <v>45</v>
      </c>
      <c r="I46" s="17">
        <v>263416</v>
      </c>
      <c r="J46" s="10">
        <v>45</v>
      </c>
      <c r="K46" s="10">
        <f t="shared" si="8"/>
        <v>529029</v>
      </c>
      <c r="L46" s="11">
        <f t="shared" si="9"/>
        <v>50.207644571469615</v>
      </c>
      <c r="M46" s="9">
        <v>4</v>
      </c>
      <c r="N46" s="1">
        <v>32</v>
      </c>
    </row>
    <row r="47" spans="1:14" ht="18" customHeight="1">
      <c r="A47" s="41" t="s">
        <v>33</v>
      </c>
      <c r="B47" s="18">
        <v>423808</v>
      </c>
      <c r="C47" s="19">
        <f t="shared" si="5"/>
        <v>65.74162694269975</v>
      </c>
      <c r="D47" s="6">
        <v>20</v>
      </c>
      <c r="E47" s="18">
        <v>220849</v>
      </c>
      <c r="F47" s="20">
        <f t="shared" si="6"/>
        <v>34.25837305730024</v>
      </c>
      <c r="G47" s="18">
        <f t="shared" si="7"/>
        <v>644657</v>
      </c>
      <c r="H47" s="18">
        <v>15</v>
      </c>
      <c r="I47" s="21">
        <v>787597</v>
      </c>
      <c r="J47" s="18">
        <v>22</v>
      </c>
      <c r="K47" s="18">
        <f t="shared" si="8"/>
        <v>1432254</v>
      </c>
      <c r="L47" s="20">
        <f t="shared" si="9"/>
        <v>45.00996331656256</v>
      </c>
      <c r="M47" s="7">
        <v>14</v>
      </c>
      <c r="N47" s="1">
        <v>33</v>
      </c>
    </row>
    <row r="48" spans="1:14" ht="18" customHeight="1">
      <c r="A48" s="42" t="s">
        <v>30</v>
      </c>
      <c r="B48" s="10">
        <v>501273</v>
      </c>
      <c r="C48" s="13">
        <f t="shared" si="5"/>
        <v>69.17927132210875</v>
      </c>
      <c r="D48" s="8">
        <v>7</v>
      </c>
      <c r="E48" s="10">
        <v>223327</v>
      </c>
      <c r="F48" s="11">
        <f t="shared" si="6"/>
        <v>30.820728677891253</v>
      </c>
      <c r="G48" s="10">
        <f t="shared" si="7"/>
        <v>724600</v>
      </c>
      <c r="H48" s="10">
        <v>13</v>
      </c>
      <c r="I48" s="17">
        <v>1034401</v>
      </c>
      <c r="J48" s="10">
        <v>14</v>
      </c>
      <c r="K48" s="10">
        <f t="shared" si="8"/>
        <v>1759001</v>
      </c>
      <c r="L48" s="11">
        <f t="shared" si="9"/>
        <v>41.19383672891602</v>
      </c>
      <c r="M48" s="9">
        <v>25</v>
      </c>
      <c r="N48" s="1">
        <v>34</v>
      </c>
    </row>
    <row r="49" spans="1:14" ht="18" customHeight="1" thickBot="1">
      <c r="A49" s="39" t="s">
        <v>34</v>
      </c>
      <c r="B49" s="28">
        <v>306101</v>
      </c>
      <c r="C49" s="24">
        <f t="shared" si="5"/>
        <v>66.91039370113162</v>
      </c>
      <c r="D49" s="37">
        <v>15</v>
      </c>
      <c r="E49" s="28">
        <v>151378</v>
      </c>
      <c r="F49" s="27">
        <f t="shared" si="6"/>
        <v>33.08960629886836</v>
      </c>
      <c r="G49" s="28">
        <f t="shared" si="7"/>
        <v>457479</v>
      </c>
      <c r="H49" s="28">
        <v>26</v>
      </c>
      <c r="I49" s="38">
        <v>564870</v>
      </c>
      <c r="J49" s="28">
        <v>25</v>
      </c>
      <c r="K49" s="28">
        <f t="shared" si="8"/>
        <v>1022349</v>
      </c>
      <c r="L49" s="27">
        <f t="shared" si="9"/>
        <v>44.74783073099304</v>
      </c>
      <c r="M49" s="30">
        <v>15</v>
      </c>
      <c r="N49" s="1">
        <v>35</v>
      </c>
    </row>
    <row r="50" spans="1:14" ht="18" customHeight="1" thickTop="1">
      <c r="A50" s="41" t="s">
        <v>36</v>
      </c>
      <c r="B50" s="18">
        <v>165101</v>
      </c>
      <c r="C50" s="19">
        <f t="shared" si="5"/>
        <v>61.59933438796526</v>
      </c>
      <c r="D50" s="6">
        <v>39</v>
      </c>
      <c r="E50" s="18">
        <v>102923</v>
      </c>
      <c r="F50" s="20">
        <f t="shared" si="6"/>
        <v>38.40066561203474</v>
      </c>
      <c r="G50" s="18">
        <f t="shared" si="7"/>
        <v>268024</v>
      </c>
      <c r="H50" s="18">
        <v>44</v>
      </c>
      <c r="I50" s="21">
        <v>321220</v>
      </c>
      <c r="J50" s="18">
        <v>44</v>
      </c>
      <c r="K50" s="18">
        <f t="shared" si="8"/>
        <v>589244</v>
      </c>
      <c r="L50" s="20">
        <f t="shared" si="9"/>
        <v>45.4860804692114</v>
      </c>
      <c r="M50" s="7">
        <v>11</v>
      </c>
      <c r="N50" s="1">
        <v>36</v>
      </c>
    </row>
    <row r="51" spans="1:14" ht="18" customHeight="1">
      <c r="A51" s="41" t="s">
        <v>35</v>
      </c>
      <c r="B51" s="18">
        <v>214853</v>
      </c>
      <c r="C51" s="19">
        <f t="shared" si="5"/>
        <v>65.39152189527763</v>
      </c>
      <c r="D51" s="6">
        <v>21</v>
      </c>
      <c r="E51" s="18">
        <v>113711</v>
      </c>
      <c r="F51" s="20">
        <f t="shared" si="6"/>
        <v>34.608478104722366</v>
      </c>
      <c r="G51" s="18">
        <f t="shared" si="7"/>
        <v>328564</v>
      </c>
      <c r="H51" s="18">
        <v>37</v>
      </c>
      <c r="I51" s="21">
        <v>401327</v>
      </c>
      <c r="J51" s="18">
        <v>40</v>
      </c>
      <c r="K51" s="18">
        <f t="shared" si="8"/>
        <v>729891</v>
      </c>
      <c r="L51" s="20">
        <f t="shared" si="9"/>
        <v>45.01548861405333</v>
      </c>
      <c r="M51" s="7">
        <v>13</v>
      </c>
      <c r="N51" s="1">
        <v>37</v>
      </c>
    </row>
    <row r="52" spans="1:14" ht="18" customHeight="1">
      <c r="A52" s="42" t="s">
        <v>37</v>
      </c>
      <c r="B52" s="10">
        <v>291691</v>
      </c>
      <c r="C52" s="13">
        <f t="shared" si="5"/>
        <v>63.10652935831422</v>
      </c>
      <c r="D52" s="8">
        <v>31</v>
      </c>
      <c r="E52" s="10">
        <v>170529</v>
      </c>
      <c r="F52" s="11">
        <f t="shared" si="6"/>
        <v>36.89347064168578</v>
      </c>
      <c r="G52" s="10">
        <f t="shared" si="7"/>
        <v>462220</v>
      </c>
      <c r="H52" s="10">
        <v>25</v>
      </c>
      <c r="I52" s="17">
        <v>499684</v>
      </c>
      <c r="J52" s="10">
        <v>32</v>
      </c>
      <c r="K52" s="10">
        <f t="shared" si="8"/>
        <v>961904</v>
      </c>
      <c r="L52" s="11">
        <f t="shared" si="9"/>
        <v>48.05261231890084</v>
      </c>
      <c r="M52" s="9">
        <v>9</v>
      </c>
      <c r="N52" s="1">
        <v>38</v>
      </c>
    </row>
    <row r="53" spans="1:14" ht="18" customHeight="1" thickBot="1">
      <c r="A53" s="39" t="s">
        <v>38</v>
      </c>
      <c r="B53" s="28">
        <v>163167</v>
      </c>
      <c r="C53" s="24">
        <f t="shared" si="5"/>
        <v>59.08294286769552</v>
      </c>
      <c r="D53" s="37">
        <v>45</v>
      </c>
      <c r="E53" s="28">
        <v>112999</v>
      </c>
      <c r="F53" s="27">
        <f t="shared" si="6"/>
        <v>40.917057132304485</v>
      </c>
      <c r="G53" s="28">
        <f t="shared" si="7"/>
        <v>276166</v>
      </c>
      <c r="H53" s="28">
        <v>43</v>
      </c>
      <c r="I53" s="38">
        <v>256652</v>
      </c>
      <c r="J53" s="28">
        <v>46</v>
      </c>
      <c r="K53" s="28">
        <f t="shared" si="8"/>
        <v>532818</v>
      </c>
      <c r="L53" s="27">
        <f t="shared" si="9"/>
        <v>51.83120690367067</v>
      </c>
      <c r="M53" s="30">
        <v>2</v>
      </c>
      <c r="N53" s="1">
        <v>39</v>
      </c>
    </row>
    <row r="54" spans="1:14" ht="18" customHeight="1" thickTop="1">
      <c r="A54" s="41" t="s">
        <v>39</v>
      </c>
      <c r="B54" s="18">
        <v>787566</v>
      </c>
      <c r="C54" s="19">
        <f t="shared" si="5"/>
        <v>69.01795893972762</v>
      </c>
      <c r="D54" s="6">
        <v>8</v>
      </c>
      <c r="E54" s="18">
        <v>353537</v>
      </c>
      <c r="F54" s="20">
        <f t="shared" si="6"/>
        <v>30.982041060272387</v>
      </c>
      <c r="G54" s="18">
        <f t="shared" si="7"/>
        <v>1141103</v>
      </c>
      <c r="H54" s="18">
        <v>2</v>
      </c>
      <c r="I54" s="21">
        <v>1913952</v>
      </c>
      <c r="J54" s="18">
        <v>8</v>
      </c>
      <c r="K54" s="18">
        <f t="shared" si="8"/>
        <v>3055055</v>
      </c>
      <c r="L54" s="20">
        <f t="shared" si="9"/>
        <v>37.35130791426013</v>
      </c>
      <c r="M54" s="7">
        <v>31</v>
      </c>
      <c r="N54" s="1">
        <v>40</v>
      </c>
    </row>
    <row r="55" spans="1:14" ht="18" customHeight="1">
      <c r="A55" s="42" t="s">
        <v>42</v>
      </c>
      <c r="B55" s="10">
        <v>198259</v>
      </c>
      <c r="C55" s="13">
        <f t="shared" si="5"/>
        <v>65.80294199646855</v>
      </c>
      <c r="D55" s="8">
        <v>19</v>
      </c>
      <c r="E55" s="10">
        <v>103033</v>
      </c>
      <c r="F55" s="11">
        <f t="shared" si="6"/>
        <v>34.19705800353145</v>
      </c>
      <c r="G55" s="10">
        <f t="shared" si="7"/>
        <v>301292</v>
      </c>
      <c r="H55" s="10">
        <v>40</v>
      </c>
      <c r="I55" s="17">
        <v>326537</v>
      </c>
      <c r="J55" s="10">
        <v>43</v>
      </c>
      <c r="K55" s="10">
        <f t="shared" si="8"/>
        <v>627829</v>
      </c>
      <c r="L55" s="11">
        <f t="shared" si="9"/>
        <v>47.989500325725636</v>
      </c>
      <c r="M55" s="9">
        <v>10</v>
      </c>
      <c r="N55" s="1">
        <v>41</v>
      </c>
    </row>
    <row r="56" spans="1:14" ht="18" customHeight="1">
      <c r="A56" s="42" t="s">
        <v>40</v>
      </c>
      <c r="B56" s="10">
        <v>297061</v>
      </c>
      <c r="C56" s="13">
        <f t="shared" si="5"/>
        <v>65.85973648212729</v>
      </c>
      <c r="D56" s="8">
        <v>18</v>
      </c>
      <c r="E56" s="10">
        <v>153990</v>
      </c>
      <c r="F56" s="11">
        <f t="shared" si="6"/>
        <v>34.140263517872704</v>
      </c>
      <c r="G56" s="10">
        <f t="shared" si="7"/>
        <v>451051</v>
      </c>
      <c r="H56" s="10">
        <v>27</v>
      </c>
      <c r="I56" s="17">
        <v>424632</v>
      </c>
      <c r="J56" s="10">
        <v>38</v>
      </c>
      <c r="K56" s="10">
        <f t="shared" si="8"/>
        <v>875683</v>
      </c>
      <c r="L56" s="11">
        <f t="shared" si="9"/>
        <v>51.50847966672871</v>
      </c>
      <c r="M56" s="9">
        <v>3</v>
      </c>
      <c r="N56" s="1">
        <v>42</v>
      </c>
    </row>
    <row r="57" spans="1:14" ht="18" customHeight="1">
      <c r="A57" s="41" t="s">
        <v>43</v>
      </c>
      <c r="B57" s="18">
        <v>370388</v>
      </c>
      <c r="C57" s="19">
        <f t="shared" si="5"/>
        <v>65.06516388906944</v>
      </c>
      <c r="D57" s="6">
        <v>23</v>
      </c>
      <c r="E57" s="18">
        <v>198869</v>
      </c>
      <c r="F57" s="20">
        <f t="shared" si="6"/>
        <v>34.93483611093056</v>
      </c>
      <c r="G57" s="18">
        <f t="shared" si="7"/>
        <v>569257</v>
      </c>
      <c r="H57" s="18">
        <v>21</v>
      </c>
      <c r="I57" s="21">
        <v>706219</v>
      </c>
      <c r="J57" s="18">
        <v>23</v>
      </c>
      <c r="K57" s="18">
        <f t="shared" si="8"/>
        <v>1275476</v>
      </c>
      <c r="L57" s="20">
        <f t="shared" si="9"/>
        <v>44.63094562343784</v>
      </c>
      <c r="M57" s="7">
        <v>16</v>
      </c>
      <c r="N57" s="1">
        <v>43</v>
      </c>
    </row>
    <row r="58" spans="1:14" ht="18" customHeight="1">
      <c r="A58" s="41" t="s">
        <v>41</v>
      </c>
      <c r="B58" s="18">
        <v>253444</v>
      </c>
      <c r="C58" s="19">
        <f t="shared" si="5"/>
        <v>64.75584081107046</v>
      </c>
      <c r="D58" s="6">
        <v>29</v>
      </c>
      <c r="E58" s="18">
        <v>137940</v>
      </c>
      <c r="F58" s="20">
        <f t="shared" si="6"/>
        <v>35.244159188929544</v>
      </c>
      <c r="G58" s="18">
        <f t="shared" si="7"/>
        <v>391384</v>
      </c>
      <c r="H58" s="18">
        <v>32</v>
      </c>
      <c r="I58" s="21">
        <v>473471</v>
      </c>
      <c r="J58" s="18">
        <v>34</v>
      </c>
      <c r="K58" s="18">
        <f t="shared" si="8"/>
        <v>864855</v>
      </c>
      <c r="L58" s="20">
        <f t="shared" si="9"/>
        <v>45.254291181758795</v>
      </c>
      <c r="M58" s="7">
        <v>12</v>
      </c>
      <c r="N58" s="1">
        <v>44</v>
      </c>
    </row>
    <row r="59" spans="1:14" ht="18" customHeight="1">
      <c r="A59" s="42" t="s">
        <v>44</v>
      </c>
      <c r="B59" s="10">
        <v>262621</v>
      </c>
      <c r="C59" s="13">
        <f t="shared" si="5"/>
        <v>60.85641722010836</v>
      </c>
      <c r="D59" s="8">
        <v>41</v>
      </c>
      <c r="E59" s="10">
        <v>168921</v>
      </c>
      <c r="F59" s="11">
        <f t="shared" si="6"/>
        <v>39.143582779891645</v>
      </c>
      <c r="G59" s="10">
        <f t="shared" si="7"/>
        <v>431542</v>
      </c>
      <c r="H59" s="10">
        <v>29</v>
      </c>
      <c r="I59" s="17">
        <v>446784</v>
      </c>
      <c r="J59" s="10">
        <v>36</v>
      </c>
      <c r="K59" s="10">
        <f t="shared" si="8"/>
        <v>878326</v>
      </c>
      <c r="L59" s="11">
        <f t="shared" si="9"/>
        <v>49.13232672151342</v>
      </c>
      <c r="M59" s="9">
        <v>8</v>
      </c>
      <c r="N59" s="1">
        <v>45</v>
      </c>
    </row>
    <row r="60" spans="1:14" ht="18" customHeight="1" thickBot="1">
      <c r="A60" s="39" t="s">
        <v>45</v>
      </c>
      <c r="B60" s="28">
        <v>370937</v>
      </c>
      <c r="C60" s="24">
        <f t="shared" si="5"/>
        <v>59.59497453528911</v>
      </c>
      <c r="D60" s="37">
        <v>43</v>
      </c>
      <c r="E60" s="28">
        <v>251493</v>
      </c>
      <c r="F60" s="27">
        <f t="shared" si="6"/>
        <v>40.40502546471089</v>
      </c>
      <c r="G60" s="28">
        <f t="shared" si="7"/>
        <v>622430</v>
      </c>
      <c r="H60" s="28">
        <v>16</v>
      </c>
      <c r="I60" s="38">
        <v>641559</v>
      </c>
      <c r="J60" s="28">
        <v>24</v>
      </c>
      <c r="K60" s="28">
        <f t="shared" si="8"/>
        <v>1263989</v>
      </c>
      <c r="L60" s="27">
        <f t="shared" si="9"/>
        <v>49.243308288284155</v>
      </c>
      <c r="M60" s="30">
        <v>7</v>
      </c>
      <c r="N60" s="1">
        <v>46</v>
      </c>
    </row>
    <row r="61" spans="1:14" ht="18" customHeight="1" thickBot="1" thickTop="1">
      <c r="A61" s="40" t="s">
        <v>46</v>
      </c>
      <c r="B61" s="31">
        <v>345037</v>
      </c>
      <c r="C61" s="32">
        <f t="shared" si="5"/>
        <v>70.88238073520772</v>
      </c>
      <c r="D61" s="33">
        <v>3</v>
      </c>
      <c r="E61" s="31">
        <v>141737</v>
      </c>
      <c r="F61" s="34">
        <f t="shared" si="6"/>
        <v>29.11761926479229</v>
      </c>
      <c r="G61" s="31">
        <f t="shared" si="7"/>
        <v>486774</v>
      </c>
      <c r="H61" s="31">
        <v>24</v>
      </c>
      <c r="I61" s="35">
        <v>440109</v>
      </c>
      <c r="J61" s="31">
        <v>37</v>
      </c>
      <c r="K61" s="31">
        <f t="shared" si="8"/>
        <v>926883</v>
      </c>
      <c r="L61" s="34">
        <f t="shared" si="9"/>
        <v>52.51730800974881</v>
      </c>
      <c r="M61" s="36">
        <v>1</v>
      </c>
      <c r="N61" s="1">
        <v>47</v>
      </c>
    </row>
    <row r="62" spans="1:13" ht="18" customHeight="1" thickBot="1" thickTop="1">
      <c r="A62" s="60" t="s">
        <v>47</v>
      </c>
      <c r="B62" s="61">
        <f>SUM(B15:B61)</f>
        <v>17483915</v>
      </c>
      <c r="C62" s="62">
        <f t="shared" si="5"/>
        <v>65.59399110500038</v>
      </c>
      <c r="D62" s="63"/>
      <c r="E62" s="64">
        <f>SUM(E15:E61)</f>
        <v>9170836</v>
      </c>
      <c r="F62" s="65">
        <f t="shared" si="6"/>
        <v>34.406008894999616</v>
      </c>
      <c r="G62" s="64">
        <f>SUM(G15:G61)</f>
        <v>26654751</v>
      </c>
      <c r="H62" s="66"/>
      <c r="I62" s="67">
        <f>SUM(I15:I61)</f>
        <v>48521629</v>
      </c>
      <c r="J62" s="63"/>
      <c r="K62" s="64">
        <f>SUM(K15:K61)</f>
        <v>75176380</v>
      </c>
      <c r="L62" s="65">
        <f t="shared" si="9"/>
        <v>35.45628427439576</v>
      </c>
      <c r="M62" s="68"/>
    </row>
  </sheetData>
  <mergeCells count="6">
    <mergeCell ref="A1:M1"/>
    <mergeCell ref="I5:J5"/>
    <mergeCell ref="L5:M5"/>
    <mergeCell ref="B5:D5"/>
    <mergeCell ref="E5:F5"/>
    <mergeCell ref="G5:H5"/>
  </mergeCells>
  <printOptions/>
  <pageMargins left="0.3937007874015748" right="0.3937007874015748" top="0.5905511811023623" bottom="0.1968503937007874" header="0.1968503937007874" footer="0.2362204724409449"/>
  <pageSetup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全国軽自動車協会連合会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全軽自協</dc:creator>
  <cp:keywords/>
  <dc:description/>
  <cp:lastModifiedBy>. .</cp:lastModifiedBy>
  <cp:lastPrinted>2010-06-15T07:34:55Z</cp:lastPrinted>
  <dcterms:created xsi:type="dcterms:W3CDTF">1999-08-09T01:31:44Z</dcterms:created>
  <dcterms:modified xsi:type="dcterms:W3CDTF">2010-06-15T07:40:11Z</dcterms:modified>
  <cp:category/>
  <cp:version/>
  <cp:contentType/>
  <cp:contentStatus/>
</cp:coreProperties>
</file>