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160" windowWidth="22560" windowHeight="17200" activeTab="0"/>
  </bookViews>
  <sheets>
    <sheet name="保有" sheetId="1" r:id="rId1"/>
    <sheet name="Sheet2" sheetId="2" r:id="rId2"/>
    <sheet name="Sheet3" sheetId="3" r:id="rId3"/>
  </sheets>
  <definedNames>
    <definedName name="_xlnm.Print_Area" localSheetId="0">'保有'!$A$1:$M$62</definedName>
  </definedNames>
  <calcPr fullCalcOnLoad="1"/>
</workbook>
</file>

<file path=xl/sharedStrings.xml><?xml version="1.0" encoding="utf-8"?>
<sst xmlns="http://schemas.openxmlformats.org/spreadsheetml/2006/main" count="84" uniqueCount="80">
  <si>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</si>
  <si>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</si>
  <si>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</si>
  <si>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</si>
  <si>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</si>
  <si>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</si>
  <si>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</si>
  <si>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</si>
  <si>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</si>
  <si>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</si>
  <si>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</si>
  <si>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</si>
  <si>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</si>
  <si>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</si>
  <si>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</si>
  <si>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</si>
  <si>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</si>
  <si>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</si>
  <si>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</si>
  <si>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</si>
  <si>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</si>
  <si>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</si>
  <si>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</si>
  <si>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</si>
  <si>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</si>
  <si>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</si>
  <si>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</si>
  <si>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</si>
  <si>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</si>
  <si>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</si>
  <si>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</si>
  <si>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</si>
  <si>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</si>
  <si>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</si>
  <si>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</si>
  <si>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</si>
  <si>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</si>
  <si>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</si>
  <si>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</si>
  <si>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</si>
  <si>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</si>
  <si>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</si>
  <si>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</si>
  <si>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</si>
  <si>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</si>
  <si>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</si>
  <si>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</si>
  <si>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</si>
  <si>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</si>
  <si>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</si>
  <si>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</si>
  <si>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</si>
  <si>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</si>
  <si>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</si>
  <si>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</si>
  <si>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</si>
  <si>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</si>
  <si>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</si>
  <si>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</si>
  <si>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</si>
  <si>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</si>
  <si>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</si>
  <si>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</si>
  <si>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</si>
  <si>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</si>
  <si>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</si>
  <si>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</si>
  <si>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</si>
  <si>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</si>
  <si>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</si>
  <si>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</si>
  <si>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</si>
  <si>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</si>
  <si>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</si>
  <si>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</si>
  <si>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</si>
  <si>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</si>
  <si>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</si>
  <si>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>平成20年3月末現在</t>
  </si>
  <si>
    <t xml:space="preserve">   2008年3月末現在軽三・四輪車県別保有台数と保有シェア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</si>
</sst>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5" fillId="0" borderId="7" xfId="17" applyFont="1" applyBorder="1" applyAlignment="1">
      <alignment/>
    </xf>
    <xf numFmtId="176" fontId="5" fillId="0" borderId="7" xfId="0" applyNumberFormat="1" applyFont="1" applyBorder="1" applyAlignment="1">
      <alignment/>
    </xf>
    <xf numFmtId="0" fontId="5" fillId="0" borderId="0" xfId="0" applyFont="1" applyFill="1" applyAlignment="1">
      <alignment/>
    </xf>
    <xf numFmtId="178" fontId="5" fillId="0" borderId="7" xfId="17" applyNumberFormat="1" applyFont="1" applyBorder="1" applyAlignment="1">
      <alignment/>
    </xf>
    <xf numFmtId="182" fontId="5" fillId="0" borderId="4" xfId="0" applyNumberFormat="1" applyFont="1" applyBorder="1" applyAlignment="1">
      <alignment/>
    </xf>
    <xf numFmtId="182" fontId="5" fillId="0" borderId="4" xfId="0" applyNumberFormat="1" applyFont="1" applyBorder="1" applyAlignment="1">
      <alignment horizontal="right"/>
    </xf>
    <xf numFmtId="182" fontId="5" fillId="0" borderId="4" xfId="0" applyNumberFormat="1" applyFont="1" applyFill="1" applyBorder="1" applyAlignment="1">
      <alignment horizontal="right"/>
    </xf>
    <xf numFmtId="182" fontId="5" fillId="0" borderId="7" xfId="0" applyNumberFormat="1" applyFont="1" applyFill="1" applyBorder="1" applyAlignment="1">
      <alignment horizontal="right"/>
    </xf>
    <xf numFmtId="38" fontId="5" fillId="0" borderId="5" xfId="17" applyFont="1" applyBorder="1" applyAlignment="1">
      <alignment/>
    </xf>
    <xf numFmtId="178" fontId="5" fillId="0" borderId="5" xfId="17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82" fontId="5" fillId="0" borderId="5" xfId="0" applyNumberFormat="1" applyFont="1" applyFill="1" applyBorder="1" applyAlignment="1">
      <alignment horizontal="right"/>
    </xf>
    <xf numFmtId="0" fontId="5" fillId="0" borderId="9" xfId="0" applyFont="1" applyBorder="1" applyAlignment="1">
      <alignment/>
    </xf>
    <xf numFmtId="182" fontId="5" fillId="0" borderId="10" xfId="0" applyNumberFormat="1" applyFont="1" applyBorder="1" applyAlignment="1">
      <alignment/>
    </xf>
    <xf numFmtId="178" fontId="5" fillId="0" borderId="11" xfId="17" applyNumberFormat="1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/>
    </xf>
    <xf numFmtId="38" fontId="5" fillId="0" borderId="11" xfId="17" applyFont="1" applyBorder="1" applyAlignment="1">
      <alignment/>
    </xf>
    <xf numFmtId="182" fontId="5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38" fontId="5" fillId="0" borderId="13" xfId="17" applyFont="1" applyBorder="1" applyAlignment="1">
      <alignment/>
    </xf>
    <xf numFmtId="178" fontId="5" fillId="0" borderId="13" xfId="17" applyNumberFormat="1" applyFont="1" applyBorder="1" applyAlignment="1">
      <alignment/>
    </xf>
    <xf numFmtId="0" fontId="5" fillId="0" borderId="13" xfId="0" applyFont="1" applyBorder="1" applyAlignment="1">
      <alignment/>
    </xf>
    <xf numFmtId="176" fontId="5" fillId="0" borderId="13" xfId="0" applyNumberFormat="1" applyFont="1" applyBorder="1" applyAlignment="1">
      <alignment/>
    </xf>
    <xf numFmtId="182" fontId="5" fillId="0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182" fontId="5" fillId="0" borderId="11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distributed"/>
    </xf>
    <xf numFmtId="38" fontId="5" fillId="0" borderId="24" xfId="17" applyFont="1" applyBorder="1" applyAlignment="1">
      <alignment/>
    </xf>
    <xf numFmtId="178" fontId="5" fillId="0" borderId="24" xfId="17" applyNumberFormat="1" applyFont="1" applyBorder="1" applyAlignment="1">
      <alignment/>
    </xf>
    <xf numFmtId="0" fontId="5" fillId="0" borderId="24" xfId="0" applyFont="1" applyBorder="1" applyAlignment="1">
      <alignment/>
    </xf>
    <xf numFmtId="176" fontId="5" fillId="0" borderId="24" xfId="0" applyNumberFormat="1" applyFont="1" applyBorder="1" applyAlignment="1">
      <alignment/>
    </xf>
    <xf numFmtId="182" fontId="5" fillId="0" borderId="24" xfId="0" applyNumberFormat="1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distributed"/>
    </xf>
    <xf numFmtId="38" fontId="5" fillId="0" borderId="27" xfId="0" applyNumberFormat="1" applyFont="1" applyBorder="1" applyAlignment="1">
      <alignment/>
    </xf>
    <xf numFmtId="178" fontId="5" fillId="0" borderId="27" xfId="17" applyNumberFormat="1" applyFont="1" applyBorder="1" applyAlignment="1">
      <alignment/>
    </xf>
    <xf numFmtId="0" fontId="5" fillId="0" borderId="27" xfId="0" applyFont="1" applyBorder="1" applyAlignment="1">
      <alignment/>
    </xf>
    <xf numFmtId="38" fontId="5" fillId="0" borderId="27" xfId="17" applyFont="1" applyBorder="1" applyAlignment="1">
      <alignment/>
    </xf>
    <xf numFmtId="176" fontId="5" fillId="0" borderId="27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38" fontId="5" fillId="0" borderId="27" xfId="17" applyFont="1" applyFill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A1" sqref="A1:M1"/>
    </sheetView>
  </sheetViews>
  <sheetFormatPr defaultColWidth="12.7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2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69" t="s">
        <v>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78</v>
      </c>
    </row>
    <row r="5" spans="1:13" ht="18" customHeight="1">
      <c r="A5" s="2" t="s">
        <v>48</v>
      </c>
      <c r="B5" s="73" t="s">
        <v>49</v>
      </c>
      <c r="C5" s="75"/>
      <c r="D5" s="76"/>
      <c r="E5" s="73" t="s">
        <v>58</v>
      </c>
      <c r="F5" s="76"/>
      <c r="G5" s="73" t="s">
        <v>59</v>
      </c>
      <c r="H5" s="76"/>
      <c r="I5" s="71" t="s">
        <v>60</v>
      </c>
      <c r="J5" s="72"/>
      <c r="K5" s="44" t="s">
        <v>50</v>
      </c>
      <c r="L5" s="73" t="s">
        <v>61</v>
      </c>
      <c r="M5" s="74"/>
    </row>
    <row r="6" spans="1:13" ht="18" customHeight="1">
      <c r="A6" s="3"/>
      <c r="B6" s="46" t="s">
        <v>51</v>
      </c>
      <c r="C6" s="46" t="s">
        <v>52</v>
      </c>
      <c r="D6" s="46" t="s">
        <v>53</v>
      </c>
      <c r="E6" s="46" t="s">
        <v>51</v>
      </c>
      <c r="F6" s="48" t="s">
        <v>52</v>
      </c>
      <c r="G6" s="46" t="s">
        <v>54</v>
      </c>
      <c r="H6" s="45" t="s">
        <v>55</v>
      </c>
      <c r="I6" s="50" t="s">
        <v>51</v>
      </c>
      <c r="J6" s="45" t="s">
        <v>56</v>
      </c>
      <c r="K6" s="46" t="s">
        <v>51</v>
      </c>
      <c r="L6" s="46" t="s">
        <v>62</v>
      </c>
      <c r="M6" s="52" t="s">
        <v>57</v>
      </c>
    </row>
    <row r="7" spans="1:13" ht="18" customHeight="1">
      <c r="A7" s="4"/>
      <c r="B7" s="47" t="s">
        <v>63</v>
      </c>
      <c r="C7" s="47" t="s">
        <v>64</v>
      </c>
      <c r="D7" s="5"/>
      <c r="E7" s="47" t="s">
        <v>65</v>
      </c>
      <c r="F7" s="49" t="s">
        <v>66</v>
      </c>
      <c r="G7" s="47" t="s">
        <v>67</v>
      </c>
      <c r="H7" s="5"/>
      <c r="I7" s="51" t="s">
        <v>68</v>
      </c>
      <c r="J7" s="5"/>
      <c r="K7" s="47" t="s">
        <v>69</v>
      </c>
      <c r="L7" s="47" t="s">
        <v>70</v>
      </c>
      <c r="M7" s="7"/>
    </row>
    <row r="8" spans="1:13" ht="18" customHeight="1">
      <c r="A8" s="4" t="s">
        <v>71</v>
      </c>
      <c r="B8" s="14">
        <v>262632</v>
      </c>
      <c r="C8" s="13">
        <f aca="true" t="shared" si="0" ref="C8:C14">B8/G8*100</f>
        <v>73.35146880568418</v>
      </c>
      <c r="D8" s="5"/>
      <c r="E8" s="15">
        <v>95414</v>
      </c>
      <c r="F8" s="11">
        <f aca="true" t="shared" si="1" ref="F8:F14">E8/G8*100</f>
        <v>26.648531194315815</v>
      </c>
      <c r="G8" s="10">
        <f aca="true" t="shared" si="2" ref="G8:G14">SUM(B8+E8)</f>
        <v>358046</v>
      </c>
      <c r="H8" s="5"/>
      <c r="I8" s="16">
        <v>1234702</v>
      </c>
      <c r="J8" s="5"/>
      <c r="K8" s="10">
        <f aca="true" t="shared" si="3" ref="K8:K14">SUM(G8+I8)</f>
        <v>1592748</v>
      </c>
      <c r="L8" s="11">
        <f aca="true" t="shared" si="4" ref="L8:L14">G8/K8*100</f>
        <v>22.479764532744664</v>
      </c>
      <c r="M8" s="7"/>
    </row>
    <row r="9" spans="1:13" ht="18" customHeight="1">
      <c r="A9" s="4" t="s">
        <v>72</v>
      </c>
      <c r="B9" s="14">
        <v>70997</v>
      </c>
      <c r="C9" s="13">
        <f t="shared" si="0"/>
        <v>68.7569001917527</v>
      </c>
      <c r="D9" s="5"/>
      <c r="E9" s="15">
        <v>32261</v>
      </c>
      <c r="F9" s="11">
        <f t="shared" si="1"/>
        <v>31.243099808247305</v>
      </c>
      <c r="G9" s="10">
        <f t="shared" si="2"/>
        <v>103258</v>
      </c>
      <c r="H9" s="5"/>
      <c r="I9" s="16">
        <v>210049</v>
      </c>
      <c r="J9" s="5"/>
      <c r="K9" s="10">
        <f t="shared" si="3"/>
        <v>313307</v>
      </c>
      <c r="L9" s="11">
        <f t="shared" si="4"/>
        <v>32.95745067936561</v>
      </c>
      <c r="M9" s="7"/>
    </row>
    <row r="10" spans="1:13" ht="18" customHeight="1">
      <c r="A10" s="4" t="s">
        <v>73</v>
      </c>
      <c r="B10" s="14">
        <v>86136</v>
      </c>
      <c r="C10" s="13">
        <f t="shared" si="0"/>
        <v>65.99397798055485</v>
      </c>
      <c r="D10" s="5"/>
      <c r="E10" s="15">
        <v>44385</v>
      </c>
      <c r="F10" s="11">
        <f t="shared" si="1"/>
        <v>34.00602201944515</v>
      </c>
      <c r="G10" s="10">
        <f t="shared" si="2"/>
        <v>130521</v>
      </c>
      <c r="H10" s="5"/>
      <c r="I10" s="16">
        <v>349123</v>
      </c>
      <c r="J10" s="5"/>
      <c r="K10" s="10">
        <f t="shared" si="3"/>
        <v>479644</v>
      </c>
      <c r="L10" s="11">
        <f t="shared" si="4"/>
        <v>27.212057275812896</v>
      </c>
      <c r="M10" s="7"/>
    </row>
    <row r="11" spans="1:13" ht="18" customHeight="1">
      <c r="A11" s="4" t="s">
        <v>74</v>
      </c>
      <c r="B11" s="14">
        <v>66558</v>
      </c>
      <c r="C11" s="13">
        <f t="shared" si="0"/>
        <v>67.96487286837537</v>
      </c>
      <c r="D11" s="5"/>
      <c r="E11" s="15">
        <v>31372</v>
      </c>
      <c r="F11" s="11">
        <f t="shared" si="1"/>
        <v>32.03512713162463</v>
      </c>
      <c r="G11" s="10">
        <f t="shared" si="2"/>
        <v>97930</v>
      </c>
      <c r="H11" s="5"/>
      <c r="I11" s="16">
        <v>263235</v>
      </c>
      <c r="J11" s="5"/>
      <c r="K11" s="10">
        <f t="shared" si="3"/>
        <v>361165</v>
      </c>
      <c r="L11" s="11">
        <f t="shared" si="4"/>
        <v>27.11503052621378</v>
      </c>
      <c r="M11" s="7"/>
    </row>
    <row r="12" spans="1:13" ht="18" customHeight="1">
      <c r="A12" s="4" t="s">
        <v>75</v>
      </c>
      <c r="B12" s="14">
        <v>49355</v>
      </c>
      <c r="C12" s="13">
        <f t="shared" si="0"/>
        <v>66.80246880160256</v>
      </c>
      <c r="D12" s="5"/>
      <c r="E12" s="15">
        <v>24527</v>
      </c>
      <c r="F12" s="11">
        <f t="shared" si="1"/>
        <v>33.19753119839744</v>
      </c>
      <c r="G12" s="10">
        <f t="shared" si="2"/>
        <v>73882</v>
      </c>
      <c r="H12" s="5"/>
      <c r="I12" s="16">
        <v>191406</v>
      </c>
      <c r="J12" s="5"/>
      <c r="K12" s="10">
        <f t="shared" si="3"/>
        <v>265288</v>
      </c>
      <c r="L12" s="11">
        <f t="shared" si="4"/>
        <v>27.849733120231594</v>
      </c>
      <c r="M12" s="7"/>
    </row>
    <row r="13" spans="1:13" ht="18" customHeight="1">
      <c r="A13" s="4" t="s">
        <v>76</v>
      </c>
      <c r="B13" s="14">
        <v>54751</v>
      </c>
      <c r="C13" s="13">
        <f t="shared" si="0"/>
        <v>65.38057366673831</v>
      </c>
      <c r="D13" s="5"/>
      <c r="E13" s="15">
        <v>28991</v>
      </c>
      <c r="F13" s="11">
        <f t="shared" si="1"/>
        <v>34.619426333261686</v>
      </c>
      <c r="G13" s="10">
        <f t="shared" si="2"/>
        <v>83742</v>
      </c>
      <c r="H13" s="5"/>
      <c r="I13" s="16">
        <v>214381</v>
      </c>
      <c r="J13" s="5"/>
      <c r="K13" s="10">
        <f t="shared" si="3"/>
        <v>298123</v>
      </c>
      <c r="L13" s="11">
        <f t="shared" si="4"/>
        <v>28.089748191182835</v>
      </c>
      <c r="M13" s="7"/>
    </row>
    <row r="14" spans="1:13" ht="18" customHeight="1" thickBot="1">
      <c r="A14" s="22" t="s">
        <v>77</v>
      </c>
      <c r="B14" s="23">
        <v>46788</v>
      </c>
      <c r="C14" s="24">
        <f t="shared" si="0"/>
        <v>64.41256642528704</v>
      </c>
      <c r="D14" s="25"/>
      <c r="E14" s="26">
        <v>25850</v>
      </c>
      <c r="F14" s="27">
        <f t="shared" si="1"/>
        <v>35.58743357471296</v>
      </c>
      <c r="G14" s="28">
        <f t="shared" si="2"/>
        <v>72638</v>
      </c>
      <c r="H14" s="25"/>
      <c r="I14" s="29">
        <v>174259</v>
      </c>
      <c r="J14" s="25"/>
      <c r="K14" s="28">
        <f t="shared" si="3"/>
        <v>246897</v>
      </c>
      <c r="L14" s="27">
        <f t="shared" si="4"/>
        <v>29.420365577548534</v>
      </c>
      <c r="M14" s="30"/>
    </row>
    <row r="15" spans="1:14" ht="18" customHeight="1" thickBot="1" thickTop="1">
      <c r="A15" s="40" t="s">
        <v>1</v>
      </c>
      <c r="B15" s="31">
        <v>637217</v>
      </c>
      <c r="C15" s="32">
        <f aca="true" t="shared" si="5" ref="C15:C62">B15/G15*100</f>
        <v>69.2614375603929</v>
      </c>
      <c r="D15" s="33">
        <v>2</v>
      </c>
      <c r="E15" s="31">
        <v>282800</v>
      </c>
      <c r="F15" s="34">
        <f aca="true" t="shared" si="6" ref="F15:F62">E15/G15*100</f>
        <v>30.738562439607094</v>
      </c>
      <c r="G15" s="31">
        <f aca="true" t="shared" si="7" ref="G15:G61">SUM(B15+E15)</f>
        <v>920017</v>
      </c>
      <c r="H15" s="31">
        <v>6</v>
      </c>
      <c r="I15" s="35">
        <v>2637155</v>
      </c>
      <c r="J15" s="31">
        <v>5</v>
      </c>
      <c r="K15" s="31">
        <f aca="true" t="shared" si="8" ref="K15:K61">SUM(G15+I15)</f>
        <v>3557172</v>
      </c>
      <c r="L15" s="34">
        <f aca="true" t="shared" si="9" ref="L15:L62">G15/K15*100</f>
        <v>25.86371983137166</v>
      </c>
      <c r="M15" s="36">
        <v>45</v>
      </c>
      <c r="N15" s="1">
        <v>1</v>
      </c>
    </row>
    <row r="16" spans="1:14" ht="18" customHeight="1" thickTop="1">
      <c r="A16" s="53" t="s">
        <v>5</v>
      </c>
      <c r="B16" s="54">
        <v>246336</v>
      </c>
      <c r="C16" s="55">
        <f t="shared" si="5"/>
        <v>62.83280193852825</v>
      </c>
      <c r="D16" s="56">
        <v>22</v>
      </c>
      <c r="E16" s="54">
        <v>145714</v>
      </c>
      <c r="F16" s="57">
        <f t="shared" si="6"/>
        <v>37.16719806147175</v>
      </c>
      <c r="G16" s="54">
        <f t="shared" si="7"/>
        <v>392050</v>
      </c>
      <c r="H16" s="54">
        <v>30</v>
      </c>
      <c r="I16" s="58">
        <v>573251</v>
      </c>
      <c r="J16" s="54">
        <v>26</v>
      </c>
      <c r="K16" s="54">
        <f t="shared" si="8"/>
        <v>965301</v>
      </c>
      <c r="L16" s="57">
        <f t="shared" si="9"/>
        <v>40.6142747184557</v>
      </c>
      <c r="M16" s="59">
        <v>21</v>
      </c>
      <c r="N16" s="1">
        <v>2</v>
      </c>
    </row>
    <row r="17" spans="1:14" ht="18" customHeight="1">
      <c r="A17" s="41" t="s">
        <v>4</v>
      </c>
      <c r="B17" s="18">
        <v>234357</v>
      </c>
      <c r="C17" s="19">
        <f t="shared" si="5"/>
        <v>60.06104593052758</v>
      </c>
      <c r="D17" s="6">
        <v>36</v>
      </c>
      <c r="E17" s="18">
        <v>155841</v>
      </c>
      <c r="F17" s="20">
        <f t="shared" si="6"/>
        <v>39.93895406947242</v>
      </c>
      <c r="G17" s="18">
        <f t="shared" si="7"/>
        <v>390198</v>
      </c>
      <c r="H17" s="18">
        <v>31</v>
      </c>
      <c r="I17" s="21">
        <v>565632</v>
      </c>
      <c r="J17" s="18">
        <v>28</v>
      </c>
      <c r="K17" s="18">
        <f t="shared" si="8"/>
        <v>955830</v>
      </c>
      <c r="L17" s="20">
        <f t="shared" si="9"/>
        <v>40.82294968770597</v>
      </c>
      <c r="M17" s="7">
        <v>20</v>
      </c>
      <c r="N17" s="1">
        <v>3</v>
      </c>
    </row>
    <row r="18" spans="1:14" ht="18" customHeight="1">
      <c r="A18" s="42" t="s">
        <v>2</v>
      </c>
      <c r="B18" s="10">
        <v>326707</v>
      </c>
      <c r="C18" s="13">
        <f t="shared" si="5"/>
        <v>64.82757662764925</v>
      </c>
      <c r="D18" s="8">
        <v>14</v>
      </c>
      <c r="E18" s="10">
        <v>177256</v>
      </c>
      <c r="F18" s="11">
        <f t="shared" si="6"/>
        <v>35.17242337235075</v>
      </c>
      <c r="G18" s="10">
        <f t="shared" si="7"/>
        <v>503963</v>
      </c>
      <c r="H18" s="10">
        <v>22</v>
      </c>
      <c r="I18" s="17">
        <v>1012278</v>
      </c>
      <c r="J18" s="10">
        <v>18</v>
      </c>
      <c r="K18" s="10">
        <f t="shared" si="8"/>
        <v>1516241</v>
      </c>
      <c r="L18" s="11">
        <f t="shared" si="9"/>
        <v>33.237658129545366</v>
      </c>
      <c r="M18" s="9">
        <v>37</v>
      </c>
      <c r="N18" s="3">
        <v>4</v>
      </c>
    </row>
    <row r="19" spans="1:14" ht="18" customHeight="1">
      <c r="A19" s="41" t="s">
        <v>9</v>
      </c>
      <c r="B19" s="18">
        <v>187877</v>
      </c>
      <c r="C19" s="19">
        <f t="shared" si="5"/>
        <v>57.12509159680985</v>
      </c>
      <c r="D19" s="6">
        <v>43</v>
      </c>
      <c r="E19" s="18">
        <v>141010</v>
      </c>
      <c r="F19" s="20">
        <f t="shared" si="6"/>
        <v>42.874908403190155</v>
      </c>
      <c r="G19" s="18">
        <f t="shared" si="7"/>
        <v>328887</v>
      </c>
      <c r="H19" s="18">
        <v>36</v>
      </c>
      <c r="I19" s="21">
        <v>472812</v>
      </c>
      <c r="J19" s="18">
        <v>35</v>
      </c>
      <c r="K19" s="18">
        <f t="shared" si="8"/>
        <v>801699</v>
      </c>
      <c r="L19" s="20">
        <f t="shared" si="9"/>
        <v>41.023750809218924</v>
      </c>
      <c r="M19" s="7">
        <v>18</v>
      </c>
      <c r="N19" s="1">
        <v>5</v>
      </c>
    </row>
    <row r="20" spans="1:14" ht="18" customHeight="1">
      <c r="A20" s="42" t="s">
        <v>8</v>
      </c>
      <c r="B20" s="10">
        <v>224137</v>
      </c>
      <c r="C20" s="13">
        <f t="shared" si="5"/>
        <v>61.034002935466035</v>
      </c>
      <c r="D20" s="8">
        <v>31</v>
      </c>
      <c r="E20" s="10">
        <v>143096</v>
      </c>
      <c r="F20" s="11">
        <f t="shared" si="6"/>
        <v>38.96599706453396</v>
      </c>
      <c r="G20" s="10">
        <f t="shared" si="7"/>
        <v>367233</v>
      </c>
      <c r="H20" s="10">
        <v>34</v>
      </c>
      <c r="I20" s="17">
        <v>530367</v>
      </c>
      <c r="J20" s="10">
        <v>31</v>
      </c>
      <c r="K20" s="10">
        <f t="shared" si="8"/>
        <v>897600</v>
      </c>
      <c r="L20" s="11">
        <f t="shared" si="9"/>
        <v>40.912767379679146</v>
      </c>
      <c r="M20" s="9">
        <v>19</v>
      </c>
      <c r="N20" s="1">
        <v>6</v>
      </c>
    </row>
    <row r="21" spans="1:14" ht="18" customHeight="1" thickBot="1">
      <c r="A21" s="39" t="s">
        <v>3</v>
      </c>
      <c r="B21" s="28">
        <v>338730</v>
      </c>
      <c r="C21" s="24">
        <f t="shared" si="5"/>
        <v>60.5918044633977</v>
      </c>
      <c r="D21" s="37">
        <v>33</v>
      </c>
      <c r="E21" s="28">
        <v>220306</v>
      </c>
      <c r="F21" s="27">
        <f t="shared" si="6"/>
        <v>39.40819553660229</v>
      </c>
      <c r="G21" s="28">
        <f t="shared" si="7"/>
        <v>559036</v>
      </c>
      <c r="H21" s="28">
        <v>19</v>
      </c>
      <c r="I21" s="38">
        <v>960398</v>
      </c>
      <c r="J21" s="28">
        <v>19</v>
      </c>
      <c r="K21" s="28">
        <f t="shared" si="8"/>
        <v>1519434</v>
      </c>
      <c r="L21" s="27">
        <f t="shared" si="9"/>
        <v>36.7923845326615</v>
      </c>
      <c r="M21" s="30">
        <v>28</v>
      </c>
      <c r="N21" s="1">
        <v>7</v>
      </c>
    </row>
    <row r="22" spans="1:14" ht="18" customHeight="1" thickTop="1">
      <c r="A22" s="41" t="s">
        <v>15</v>
      </c>
      <c r="B22" s="18">
        <v>429260</v>
      </c>
      <c r="C22" s="19">
        <f t="shared" si="5"/>
        <v>60.11202912757317</v>
      </c>
      <c r="D22" s="6">
        <v>35</v>
      </c>
      <c r="E22" s="18">
        <v>284840</v>
      </c>
      <c r="F22" s="20">
        <f t="shared" si="6"/>
        <v>39.887970872426834</v>
      </c>
      <c r="G22" s="18">
        <f t="shared" si="7"/>
        <v>714100</v>
      </c>
      <c r="H22" s="18">
        <v>11</v>
      </c>
      <c r="I22" s="21">
        <v>1649624</v>
      </c>
      <c r="J22" s="18">
        <v>11</v>
      </c>
      <c r="K22" s="18">
        <f t="shared" si="8"/>
        <v>2363724</v>
      </c>
      <c r="L22" s="20">
        <f t="shared" si="9"/>
        <v>30.210802953305887</v>
      </c>
      <c r="M22" s="7">
        <v>39</v>
      </c>
      <c r="N22" s="1">
        <v>8</v>
      </c>
    </row>
    <row r="23" spans="1:14" ht="18" customHeight="1">
      <c r="A23" s="41" t="s">
        <v>16</v>
      </c>
      <c r="B23" s="18">
        <v>293284</v>
      </c>
      <c r="C23" s="19">
        <f t="shared" si="5"/>
        <v>62.55110680762939</v>
      </c>
      <c r="D23" s="6">
        <v>24</v>
      </c>
      <c r="E23" s="18">
        <v>175587</v>
      </c>
      <c r="F23" s="20">
        <f t="shared" si="6"/>
        <v>37.448893192370605</v>
      </c>
      <c r="G23" s="18">
        <f t="shared" si="7"/>
        <v>468871</v>
      </c>
      <c r="H23" s="18">
        <v>23</v>
      </c>
      <c r="I23" s="21">
        <v>1109969</v>
      </c>
      <c r="J23" s="18">
        <v>12</v>
      </c>
      <c r="K23" s="18">
        <f t="shared" si="8"/>
        <v>1578840</v>
      </c>
      <c r="L23" s="20">
        <f t="shared" si="9"/>
        <v>29.697182741759775</v>
      </c>
      <c r="M23" s="7">
        <v>40</v>
      </c>
      <c r="N23" s="1">
        <v>9</v>
      </c>
    </row>
    <row r="24" spans="1:14" ht="18" customHeight="1">
      <c r="A24" s="42" t="s">
        <v>13</v>
      </c>
      <c r="B24" s="10">
        <v>348431</v>
      </c>
      <c r="C24" s="13">
        <f t="shared" si="5"/>
        <v>61.941416881623134</v>
      </c>
      <c r="D24" s="8">
        <v>30</v>
      </c>
      <c r="E24" s="10">
        <v>214086</v>
      </c>
      <c r="F24" s="11">
        <f t="shared" si="6"/>
        <v>38.058583118376866</v>
      </c>
      <c r="G24" s="10">
        <f t="shared" si="7"/>
        <v>562517</v>
      </c>
      <c r="H24" s="10">
        <v>18</v>
      </c>
      <c r="I24" s="17">
        <v>1109766</v>
      </c>
      <c r="J24" s="10">
        <v>13</v>
      </c>
      <c r="K24" s="10">
        <f t="shared" si="8"/>
        <v>1672283</v>
      </c>
      <c r="L24" s="11">
        <f t="shared" si="9"/>
        <v>33.63766778709106</v>
      </c>
      <c r="M24" s="9">
        <v>36</v>
      </c>
      <c r="N24" s="1">
        <v>10</v>
      </c>
    </row>
    <row r="25" spans="1:14" ht="18" customHeight="1">
      <c r="A25" s="41" t="s">
        <v>12</v>
      </c>
      <c r="B25" s="18">
        <v>644144</v>
      </c>
      <c r="C25" s="19">
        <f t="shared" si="5"/>
        <v>66.42337497615377</v>
      </c>
      <c r="D25" s="6">
        <v>9</v>
      </c>
      <c r="E25" s="18">
        <v>325611</v>
      </c>
      <c r="F25" s="20">
        <f t="shared" si="6"/>
        <v>33.576625023846226</v>
      </c>
      <c r="G25" s="18">
        <f t="shared" si="7"/>
        <v>969755</v>
      </c>
      <c r="H25" s="18">
        <v>4</v>
      </c>
      <c r="I25" s="21">
        <v>2763546</v>
      </c>
      <c r="J25" s="18">
        <v>4</v>
      </c>
      <c r="K25" s="18">
        <f t="shared" si="8"/>
        <v>3733301</v>
      </c>
      <c r="L25" s="20">
        <f t="shared" si="9"/>
        <v>25.97580532617113</v>
      </c>
      <c r="M25" s="7">
        <v>44</v>
      </c>
      <c r="N25" s="1">
        <v>11</v>
      </c>
    </row>
    <row r="26" spans="1:14" ht="18" customHeight="1">
      <c r="A26" s="42" t="s">
        <v>14</v>
      </c>
      <c r="B26" s="10">
        <v>546402</v>
      </c>
      <c r="C26" s="13">
        <f t="shared" si="5"/>
        <v>62.39395977522727</v>
      </c>
      <c r="D26" s="8">
        <v>27</v>
      </c>
      <c r="E26" s="10">
        <v>329327</v>
      </c>
      <c r="F26" s="11">
        <f t="shared" si="6"/>
        <v>37.60604022477273</v>
      </c>
      <c r="G26" s="10">
        <f t="shared" si="7"/>
        <v>875729</v>
      </c>
      <c r="H26" s="10">
        <v>8</v>
      </c>
      <c r="I26" s="17">
        <v>2446959</v>
      </c>
      <c r="J26" s="10">
        <v>7</v>
      </c>
      <c r="K26" s="10">
        <f t="shared" si="8"/>
        <v>3322688</v>
      </c>
      <c r="L26" s="11">
        <f t="shared" si="9"/>
        <v>26.35604065142439</v>
      </c>
      <c r="M26" s="9">
        <v>43</v>
      </c>
      <c r="N26" s="1">
        <v>12</v>
      </c>
    </row>
    <row r="27" spans="1:14" ht="18" customHeight="1">
      <c r="A27" s="42" t="s">
        <v>10</v>
      </c>
      <c r="B27" s="10">
        <v>346367</v>
      </c>
      <c r="C27" s="13">
        <f t="shared" si="5"/>
        <v>52.29775720295093</v>
      </c>
      <c r="D27" s="8">
        <v>47</v>
      </c>
      <c r="E27" s="10">
        <v>315931</v>
      </c>
      <c r="F27" s="11">
        <f t="shared" si="6"/>
        <v>47.70224279704906</v>
      </c>
      <c r="G27" s="10">
        <f t="shared" si="7"/>
        <v>662298</v>
      </c>
      <c r="H27" s="10">
        <v>14</v>
      </c>
      <c r="I27" s="17">
        <v>3417158</v>
      </c>
      <c r="J27" s="10">
        <v>2</v>
      </c>
      <c r="K27" s="10">
        <f t="shared" si="8"/>
        <v>4079456</v>
      </c>
      <c r="L27" s="11">
        <f t="shared" si="9"/>
        <v>16.234958778817568</v>
      </c>
      <c r="M27" s="9">
        <v>47</v>
      </c>
      <c r="N27" s="1">
        <v>13</v>
      </c>
    </row>
    <row r="28" spans="1:14" ht="18" customHeight="1">
      <c r="A28" s="42" t="s">
        <v>11</v>
      </c>
      <c r="B28" s="10">
        <v>464500</v>
      </c>
      <c r="C28" s="13">
        <f t="shared" si="5"/>
        <v>62.590618279425</v>
      </c>
      <c r="D28" s="8">
        <v>23</v>
      </c>
      <c r="E28" s="10">
        <v>277624</v>
      </c>
      <c r="F28" s="11">
        <f t="shared" si="6"/>
        <v>37.409381720575</v>
      </c>
      <c r="G28" s="10">
        <f t="shared" si="7"/>
        <v>742124</v>
      </c>
      <c r="H28" s="10">
        <v>10</v>
      </c>
      <c r="I28" s="17">
        <v>2961403</v>
      </c>
      <c r="J28" s="10">
        <v>3</v>
      </c>
      <c r="K28" s="10">
        <f t="shared" si="8"/>
        <v>3703527</v>
      </c>
      <c r="L28" s="11">
        <f t="shared" si="9"/>
        <v>20.03830402748515</v>
      </c>
      <c r="M28" s="9">
        <v>46</v>
      </c>
      <c r="N28" s="1">
        <v>14</v>
      </c>
    </row>
    <row r="29" spans="1:14" ht="18" customHeight="1" thickBot="1">
      <c r="A29" s="43" t="s">
        <v>17</v>
      </c>
      <c r="B29" s="28">
        <v>162105</v>
      </c>
      <c r="C29" s="24">
        <f t="shared" si="5"/>
        <v>58.07841957049808</v>
      </c>
      <c r="D29" s="37">
        <v>42</v>
      </c>
      <c r="E29" s="28">
        <v>117009</v>
      </c>
      <c r="F29" s="27">
        <f t="shared" si="6"/>
        <v>41.92158042950192</v>
      </c>
      <c r="G29" s="28">
        <f t="shared" si="7"/>
        <v>279114</v>
      </c>
      <c r="H29" s="28">
        <v>42</v>
      </c>
      <c r="I29" s="38">
        <v>420414</v>
      </c>
      <c r="J29" s="28">
        <v>39</v>
      </c>
      <c r="K29" s="28">
        <f t="shared" si="8"/>
        <v>699528</v>
      </c>
      <c r="L29" s="27">
        <f t="shared" si="9"/>
        <v>39.90033279582804</v>
      </c>
      <c r="M29" s="30">
        <v>23</v>
      </c>
      <c r="N29" s="1">
        <v>15</v>
      </c>
    </row>
    <row r="30" spans="1:14" ht="18" customHeight="1" thickTop="1">
      <c r="A30" s="41" t="s">
        <v>6</v>
      </c>
      <c r="B30" s="18">
        <v>466471</v>
      </c>
      <c r="C30" s="19">
        <f t="shared" si="5"/>
        <v>65.63884710474585</v>
      </c>
      <c r="D30" s="6">
        <v>12</v>
      </c>
      <c r="E30" s="18">
        <v>244192</v>
      </c>
      <c r="F30" s="20">
        <f t="shared" si="6"/>
        <v>34.36115289525415</v>
      </c>
      <c r="G30" s="18">
        <f t="shared" si="7"/>
        <v>710663</v>
      </c>
      <c r="H30" s="18">
        <v>12</v>
      </c>
      <c r="I30" s="21">
        <v>1041918</v>
      </c>
      <c r="J30" s="18">
        <v>16</v>
      </c>
      <c r="K30" s="18">
        <f t="shared" si="8"/>
        <v>1752581</v>
      </c>
      <c r="L30" s="20">
        <f t="shared" si="9"/>
        <v>40.549509551912294</v>
      </c>
      <c r="M30" s="7">
        <v>22</v>
      </c>
      <c r="N30" s="1">
        <v>16</v>
      </c>
    </row>
    <row r="31" spans="1:14" ht="18" customHeight="1">
      <c r="A31" s="42" t="s">
        <v>24</v>
      </c>
      <c r="B31" s="10">
        <v>210608</v>
      </c>
      <c r="C31" s="13">
        <f t="shared" si="5"/>
        <v>68.12353633764184</v>
      </c>
      <c r="D31" s="8">
        <v>4</v>
      </c>
      <c r="E31" s="10">
        <v>98548</v>
      </c>
      <c r="F31" s="11">
        <f t="shared" si="6"/>
        <v>31.876463662358162</v>
      </c>
      <c r="G31" s="10">
        <f t="shared" si="7"/>
        <v>309156</v>
      </c>
      <c r="H31" s="10">
        <v>38</v>
      </c>
      <c r="I31" s="17">
        <v>548258</v>
      </c>
      <c r="J31" s="10">
        <v>30</v>
      </c>
      <c r="K31" s="10">
        <f t="shared" si="8"/>
        <v>857414</v>
      </c>
      <c r="L31" s="11">
        <f t="shared" si="9"/>
        <v>36.05679403415386</v>
      </c>
      <c r="M31" s="9">
        <v>29</v>
      </c>
      <c r="N31" s="1">
        <v>17</v>
      </c>
    </row>
    <row r="32" spans="1:14" ht="18" customHeight="1">
      <c r="A32" s="42" t="s">
        <v>23</v>
      </c>
      <c r="B32" s="10">
        <v>198591</v>
      </c>
      <c r="C32" s="13">
        <f t="shared" si="5"/>
        <v>67.63445767375964</v>
      </c>
      <c r="D32" s="8">
        <v>5</v>
      </c>
      <c r="E32" s="10">
        <v>95033</v>
      </c>
      <c r="F32" s="11">
        <f t="shared" si="6"/>
        <v>32.36554232624036</v>
      </c>
      <c r="G32" s="10">
        <f t="shared" si="7"/>
        <v>293624</v>
      </c>
      <c r="H32" s="10">
        <v>39</v>
      </c>
      <c r="I32" s="17">
        <v>557340</v>
      </c>
      <c r="J32" s="10">
        <v>29</v>
      </c>
      <c r="K32" s="10">
        <f t="shared" si="8"/>
        <v>850964</v>
      </c>
      <c r="L32" s="11">
        <f t="shared" si="9"/>
        <v>34.50486742094848</v>
      </c>
      <c r="M32" s="9">
        <v>34</v>
      </c>
      <c r="N32" s="1">
        <v>18</v>
      </c>
    </row>
    <row r="33" spans="1:14" ht="18" customHeight="1" thickBot="1">
      <c r="A33" s="39" t="s">
        <v>7</v>
      </c>
      <c r="B33" s="28">
        <v>429372</v>
      </c>
      <c r="C33" s="24">
        <f t="shared" si="5"/>
        <v>56.97860973211406</v>
      </c>
      <c r="D33" s="37">
        <v>44</v>
      </c>
      <c r="E33" s="28">
        <v>324195</v>
      </c>
      <c r="F33" s="27">
        <f t="shared" si="6"/>
        <v>43.021390267885934</v>
      </c>
      <c r="G33" s="28">
        <f t="shared" si="7"/>
        <v>753567</v>
      </c>
      <c r="H33" s="28">
        <v>9</v>
      </c>
      <c r="I33" s="38">
        <v>1038242</v>
      </c>
      <c r="J33" s="28">
        <v>17</v>
      </c>
      <c r="K33" s="28">
        <f t="shared" si="8"/>
        <v>1791809</v>
      </c>
      <c r="L33" s="27">
        <f t="shared" si="9"/>
        <v>42.056212464609786</v>
      </c>
      <c r="M33" s="30">
        <v>17</v>
      </c>
      <c r="N33" s="1">
        <v>19</v>
      </c>
    </row>
    <row r="34" spans="1:14" ht="18" customHeight="1" thickTop="1">
      <c r="A34" s="41" t="s">
        <v>22</v>
      </c>
      <c r="B34" s="18">
        <v>153274</v>
      </c>
      <c r="C34" s="19">
        <f t="shared" si="5"/>
        <v>63.62266563170631</v>
      </c>
      <c r="D34" s="6">
        <v>18</v>
      </c>
      <c r="E34" s="18">
        <v>87637</v>
      </c>
      <c r="F34" s="20">
        <f t="shared" si="6"/>
        <v>36.37733436829368</v>
      </c>
      <c r="G34" s="18">
        <f t="shared" si="7"/>
        <v>240911</v>
      </c>
      <c r="H34" s="18">
        <v>46</v>
      </c>
      <c r="I34" s="21">
        <v>389354</v>
      </c>
      <c r="J34" s="18">
        <v>41</v>
      </c>
      <c r="K34" s="18">
        <f t="shared" si="8"/>
        <v>630265</v>
      </c>
      <c r="L34" s="20">
        <f t="shared" si="9"/>
        <v>38.22376302031685</v>
      </c>
      <c r="M34" s="7">
        <v>27</v>
      </c>
      <c r="N34" s="1">
        <v>20</v>
      </c>
    </row>
    <row r="35" spans="1:14" ht="18" customHeight="1">
      <c r="A35" s="42" t="s">
        <v>20</v>
      </c>
      <c r="B35" s="10">
        <v>373624</v>
      </c>
      <c r="C35" s="13">
        <f t="shared" si="5"/>
        <v>66.3053470336652</v>
      </c>
      <c r="D35" s="8">
        <v>10</v>
      </c>
      <c r="E35" s="10">
        <v>189866</v>
      </c>
      <c r="F35" s="11">
        <f t="shared" si="6"/>
        <v>33.6946529663348</v>
      </c>
      <c r="G35" s="10">
        <f t="shared" si="7"/>
        <v>563490</v>
      </c>
      <c r="H35" s="10">
        <v>17</v>
      </c>
      <c r="I35" s="17">
        <v>1057079</v>
      </c>
      <c r="J35" s="10">
        <v>15</v>
      </c>
      <c r="K35" s="10">
        <f t="shared" si="8"/>
        <v>1620569</v>
      </c>
      <c r="L35" s="11">
        <f t="shared" si="9"/>
        <v>34.77112051384421</v>
      </c>
      <c r="M35" s="9">
        <v>33</v>
      </c>
      <c r="N35" s="1">
        <v>21</v>
      </c>
    </row>
    <row r="36" spans="1:14" ht="18" customHeight="1">
      <c r="A36" s="42" t="s">
        <v>19</v>
      </c>
      <c r="B36" s="10">
        <v>632100</v>
      </c>
      <c r="C36" s="13">
        <f t="shared" si="5"/>
        <v>66.99239035970918</v>
      </c>
      <c r="D36" s="8">
        <v>6</v>
      </c>
      <c r="E36" s="10">
        <v>311440</v>
      </c>
      <c r="F36" s="11">
        <f t="shared" si="6"/>
        <v>33.007609640290816</v>
      </c>
      <c r="G36" s="10">
        <f t="shared" si="7"/>
        <v>943540</v>
      </c>
      <c r="H36" s="10">
        <v>5</v>
      </c>
      <c r="I36" s="17">
        <v>1745159</v>
      </c>
      <c r="J36" s="10">
        <v>10</v>
      </c>
      <c r="K36" s="10">
        <f t="shared" si="8"/>
        <v>2688699</v>
      </c>
      <c r="L36" s="11">
        <f t="shared" si="9"/>
        <v>35.092808826871284</v>
      </c>
      <c r="M36" s="9">
        <v>32</v>
      </c>
      <c r="N36" s="1">
        <v>22</v>
      </c>
    </row>
    <row r="37" spans="1:14" ht="18" customHeight="1">
      <c r="A37" s="42" t="s">
        <v>18</v>
      </c>
      <c r="B37" s="10">
        <v>907002</v>
      </c>
      <c r="C37" s="13">
        <f t="shared" si="5"/>
        <v>69.81358198305543</v>
      </c>
      <c r="D37" s="8">
        <v>1</v>
      </c>
      <c r="E37" s="10">
        <v>392175</v>
      </c>
      <c r="F37" s="11">
        <f t="shared" si="6"/>
        <v>30.18641801694457</v>
      </c>
      <c r="G37" s="10">
        <f t="shared" si="7"/>
        <v>1299177</v>
      </c>
      <c r="H37" s="10">
        <v>1</v>
      </c>
      <c r="I37" s="17">
        <v>3468454</v>
      </c>
      <c r="J37" s="10">
        <v>1</v>
      </c>
      <c r="K37" s="10">
        <f t="shared" si="8"/>
        <v>4767631</v>
      </c>
      <c r="L37" s="11">
        <f t="shared" si="9"/>
        <v>27.249948664231777</v>
      </c>
      <c r="M37" s="9">
        <v>42</v>
      </c>
      <c r="N37" s="1">
        <v>23</v>
      </c>
    </row>
    <row r="38" spans="1:14" ht="18" customHeight="1" thickBot="1">
      <c r="A38" s="39" t="s">
        <v>21</v>
      </c>
      <c r="B38" s="28">
        <v>342913</v>
      </c>
      <c r="C38" s="24">
        <f t="shared" si="5"/>
        <v>62.42658918708334</v>
      </c>
      <c r="D38" s="37">
        <v>26</v>
      </c>
      <c r="E38" s="28">
        <v>206393</v>
      </c>
      <c r="F38" s="27">
        <f t="shared" si="6"/>
        <v>37.57341081291666</v>
      </c>
      <c r="G38" s="28">
        <f t="shared" si="7"/>
        <v>549306</v>
      </c>
      <c r="H38" s="28">
        <v>20</v>
      </c>
      <c r="I38" s="38">
        <v>864288</v>
      </c>
      <c r="J38" s="28">
        <v>20</v>
      </c>
      <c r="K38" s="28">
        <f t="shared" si="8"/>
        <v>1413594</v>
      </c>
      <c r="L38" s="27">
        <f t="shared" si="9"/>
        <v>38.85882367921765</v>
      </c>
      <c r="M38" s="30">
        <v>26</v>
      </c>
      <c r="N38" s="1">
        <v>24</v>
      </c>
    </row>
    <row r="39" spans="1:14" ht="18" customHeight="1" thickTop="1">
      <c r="A39" s="41" t="s">
        <v>0</v>
      </c>
      <c r="B39" s="18">
        <v>244881</v>
      </c>
      <c r="C39" s="19">
        <f t="shared" si="5"/>
        <v>65.41079241614001</v>
      </c>
      <c r="D39" s="6">
        <v>13</v>
      </c>
      <c r="E39" s="18">
        <v>129493</v>
      </c>
      <c r="F39" s="20">
        <f t="shared" si="6"/>
        <v>34.58920758385999</v>
      </c>
      <c r="G39" s="18">
        <f t="shared" si="7"/>
        <v>374374</v>
      </c>
      <c r="H39" s="18">
        <v>32</v>
      </c>
      <c r="I39" s="21">
        <v>569546</v>
      </c>
      <c r="J39" s="18">
        <v>27</v>
      </c>
      <c r="K39" s="18">
        <f t="shared" si="8"/>
        <v>943920</v>
      </c>
      <c r="L39" s="20">
        <f t="shared" si="9"/>
        <v>39.66162386642936</v>
      </c>
      <c r="M39" s="7">
        <v>24</v>
      </c>
      <c r="N39" s="1">
        <v>25</v>
      </c>
    </row>
    <row r="40" spans="1:14" ht="18" customHeight="1">
      <c r="A40" s="42" t="s">
        <v>26</v>
      </c>
      <c r="B40" s="10">
        <v>270556</v>
      </c>
      <c r="C40" s="13">
        <f t="shared" si="5"/>
        <v>62.539960657677874</v>
      </c>
      <c r="D40" s="8">
        <v>25</v>
      </c>
      <c r="E40" s="10">
        <v>162057</v>
      </c>
      <c r="F40" s="11">
        <f t="shared" si="6"/>
        <v>37.46003934232212</v>
      </c>
      <c r="G40" s="10">
        <f t="shared" si="7"/>
        <v>432613</v>
      </c>
      <c r="H40" s="10">
        <v>28</v>
      </c>
      <c r="I40" s="17">
        <v>850563</v>
      </c>
      <c r="J40" s="10">
        <v>21</v>
      </c>
      <c r="K40" s="10">
        <f t="shared" si="8"/>
        <v>1283176</v>
      </c>
      <c r="L40" s="11">
        <f t="shared" si="9"/>
        <v>33.714237174011984</v>
      </c>
      <c r="M40" s="9">
        <v>35</v>
      </c>
      <c r="N40" s="1">
        <v>26</v>
      </c>
    </row>
    <row r="41" spans="1:14" ht="18" customHeight="1">
      <c r="A41" s="42" t="s">
        <v>25</v>
      </c>
      <c r="B41" s="10">
        <v>596329</v>
      </c>
      <c r="C41" s="13">
        <f t="shared" si="5"/>
        <v>60.35987432638701</v>
      </c>
      <c r="D41" s="8">
        <v>34</v>
      </c>
      <c r="E41" s="10">
        <v>391627</v>
      </c>
      <c r="F41" s="11">
        <f t="shared" si="6"/>
        <v>39.640125673613</v>
      </c>
      <c r="G41" s="10">
        <f t="shared" si="7"/>
        <v>987956</v>
      </c>
      <c r="H41" s="10">
        <v>3</v>
      </c>
      <c r="I41" s="17">
        <v>2544464</v>
      </c>
      <c r="J41" s="10">
        <v>6</v>
      </c>
      <c r="K41" s="10">
        <f t="shared" si="8"/>
        <v>3532420</v>
      </c>
      <c r="L41" s="11">
        <f t="shared" si="9"/>
        <v>27.968248396283567</v>
      </c>
      <c r="M41" s="9">
        <v>41</v>
      </c>
      <c r="N41" s="1">
        <v>27</v>
      </c>
    </row>
    <row r="42" spans="1:14" ht="18" customHeight="1">
      <c r="A42" s="42" t="s">
        <v>28</v>
      </c>
      <c r="B42" s="10">
        <v>190186</v>
      </c>
      <c r="C42" s="13">
        <f t="shared" si="5"/>
        <v>65.98754402095658</v>
      </c>
      <c r="D42" s="8">
        <v>11</v>
      </c>
      <c r="E42" s="10">
        <v>98029</v>
      </c>
      <c r="F42" s="11">
        <f t="shared" si="6"/>
        <v>34.01245597904342</v>
      </c>
      <c r="G42" s="10">
        <f t="shared" si="7"/>
        <v>288215</v>
      </c>
      <c r="H42" s="10">
        <v>41</v>
      </c>
      <c r="I42" s="17">
        <v>517332</v>
      </c>
      <c r="J42" s="10">
        <v>33</v>
      </c>
      <c r="K42" s="10">
        <f t="shared" si="8"/>
        <v>805547</v>
      </c>
      <c r="L42" s="11">
        <f t="shared" si="9"/>
        <v>35.778793788568514</v>
      </c>
      <c r="M42" s="9">
        <v>30</v>
      </c>
      <c r="N42" s="1">
        <v>28</v>
      </c>
    </row>
    <row r="43" spans="1:14" ht="18" customHeight="1">
      <c r="A43" s="41" t="s">
        <v>29</v>
      </c>
      <c r="B43" s="18">
        <v>203214</v>
      </c>
      <c r="C43" s="19">
        <f t="shared" si="5"/>
        <v>58.81838758415486</v>
      </c>
      <c r="D43" s="6">
        <v>40</v>
      </c>
      <c r="E43" s="18">
        <v>142280</v>
      </c>
      <c r="F43" s="20">
        <f t="shared" si="6"/>
        <v>41.18161241584514</v>
      </c>
      <c r="G43" s="18">
        <f t="shared" si="7"/>
        <v>345494</v>
      </c>
      <c r="H43" s="18">
        <v>35</v>
      </c>
      <c r="I43" s="21">
        <v>371608</v>
      </c>
      <c r="J43" s="18">
        <v>42</v>
      </c>
      <c r="K43" s="18">
        <f t="shared" si="8"/>
        <v>717102</v>
      </c>
      <c r="L43" s="20">
        <f t="shared" si="9"/>
        <v>48.17919905397001</v>
      </c>
      <c r="M43" s="7">
        <v>6</v>
      </c>
      <c r="N43" s="1">
        <v>29</v>
      </c>
    </row>
    <row r="44" spans="1:14" ht="18" customHeight="1" thickBot="1">
      <c r="A44" s="39" t="s">
        <v>27</v>
      </c>
      <c r="B44" s="28">
        <v>584790</v>
      </c>
      <c r="C44" s="24">
        <f t="shared" si="5"/>
        <v>63.7124002706298</v>
      </c>
      <c r="D44" s="37">
        <v>16</v>
      </c>
      <c r="E44" s="28">
        <v>333069</v>
      </c>
      <c r="F44" s="27">
        <f t="shared" si="6"/>
        <v>36.28759972937019</v>
      </c>
      <c r="G44" s="28">
        <f t="shared" si="7"/>
        <v>917859</v>
      </c>
      <c r="H44" s="28">
        <v>7</v>
      </c>
      <c r="I44" s="38">
        <v>1897495</v>
      </c>
      <c r="J44" s="28">
        <v>9</v>
      </c>
      <c r="K44" s="28">
        <f t="shared" si="8"/>
        <v>2815354</v>
      </c>
      <c r="L44" s="27">
        <f t="shared" si="9"/>
        <v>32.601903703761586</v>
      </c>
      <c r="M44" s="30">
        <v>38</v>
      </c>
      <c r="N44" s="1">
        <v>30</v>
      </c>
    </row>
    <row r="45" spans="1:14" ht="18" customHeight="1" thickTop="1">
      <c r="A45" s="41" t="s">
        <v>31</v>
      </c>
      <c r="B45" s="18">
        <v>127769</v>
      </c>
      <c r="C45" s="19">
        <f t="shared" si="5"/>
        <v>59.323143496550244</v>
      </c>
      <c r="D45" s="6">
        <v>38</v>
      </c>
      <c r="E45" s="18">
        <v>87609</v>
      </c>
      <c r="F45" s="20">
        <f t="shared" si="6"/>
        <v>40.67685650344975</v>
      </c>
      <c r="G45" s="18">
        <f t="shared" si="7"/>
        <v>215378</v>
      </c>
      <c r="H45" s="18">
        <v>47</v>
      </c>
      <c r="I45" s="21">
        <v>230383</v>
      </c>
      <c r="J45" s="18">
        <v>47</v>
      </c>
      <c r="K45" s="18">
        <f t="shared" si="8"/>
        <v>445761</v>
      </c>
      <c r="L45" s="20">
        <f t="shared" si="9"/>
        <v>48.31692319426778</v>
      </c>
      <c r="M45" s="7">
        <v>5</v>
      </c>
      <c r="N45" s="1">
        <v>31</v>
      </c>
    </row>
    <row r="46" spans="1:14" ht="18" customHeight="1">
      <c r="A46" s="42" t="s">
        <v>32</v>
      </c>
      <c r="B46" s="10">
        <v>154137</v>
      </c>
      <c r="C46" s="13">
        <f t="shared" si="5"/>
        <v>59.67594564249487</v>
      </c>
      <c r="D46" s="8">
        <v>37</v>
      </c>
      <c r="E46" s="10">
        <v>104153</v>
      </c>
      <c r="F46" s="11">
        <f t="shared" si="6"/>
        <v>40.324054357505126</v>
      </c>
      <c r="G46" s="10">
        <f t="shared" si="7"/>
        <v>258290</v>
      </c>
      <c r="H46" s="10">
        <v>45</v>
      </c>
      <c r="I46" s="17">
        <v>271260</v>
      </c>
      <c r="J46" s="10">
        <v>45</v>
      </c>
      <c r="K46" s="10">
        <f t="shared" si="8"/>
        <v>529550</v>
      </c>
      <c r="L46" s="11">
        <f t="shared" si="9"/>
        <v>48.77537531866679</v>
      </c>
      <c r="M46" s="9">
        <v>4</v>
      </c>
      <c r="N46" s="1">
        <v>32</v>
      </c>
    </row>
    <row r="47" spans="1:14" ht="18" customHeight="1">
      <c r="A47" s="41" t="s">
        <v>33</v>
      </c>
      <c r="B47" s="18">
        <v>396191</v>
      </c>
      <c r="C47" s="19">
        <f t="shared" si="5"/>
        <v>63.55070778361471</v>
      </c>
      <c r="D47" s="6">
        <v>19</v>
      </c>
      <c r="E47" s="18">
        <v>227234</v>
      </c>
      <c r="F47" s="20">
        <f t="shared" si="6"/>
        <v>36.449292216385295</v>
      </c>
      <c r="G47" s="18">
        <f t="shared" si="7"/>
        <v>623425</v>
      </c>
      <c r="H47" s="18">
        <v>15</v>
      </c>
      <c r="I47" s="21">
        <v>812363</v>
      </c>
      <c r="J47" s="18">
        <v>22</v>
      </c>
      <c r="K47" s="18">
        <f t="shared" si="8"/>
        <v>1435788</v>
      </c>
      <c r="L47" s="20">
        <f t="shared" si="9"/>
        <v>43.42040746962644</v>
      </c>
      <c r="M47" s="7">
        <v>12</v>
      </c>
      <c r="N47" s="1">
        <v>33</v>
      </c>
    </row>
    <row r="48" spans="1:14" ht="18" customHeight="1">
      <c r="A48" s="42" t="s">
        <v>30</v>
      </c>
      <c r="B48" s="10">
        <v>468408</v>
      </c>
      <c r="C48" s="13">
        <f t="shared" si="5"/>
        <v>66.89621979974322</v>
      </c>
      <c r="D48" s="8">
        <v>7</v>
      </c>
      <c r="E48" s="10">
        <v>231793</v>
      </c>
      <c r="F48" s="11">
        <f t="shared" si="6"/>
        <v>33.103780200256786</v>
      </c>
      <c r="G48" s="10">
        <f t="shared" si="7"/>
        <v>700201</v>
      </c>
      <c r="H48" s="10">
        <v>13</v>
      </c>
      <c r="I48" s="17">
        <v>1067964</v>
      </c>
      <c r="J48" s="10">
        <v>14</v>
      </c>
      <c r="K48" s="10">
        <f t="shared" si="8"/>
        <v>1768165</v>
      </c>
      <c r="L48" s="11">
        <f t="shared" si="9"/>
        <v>39.60043321748819</v>
      </c>
      <c r="M48" s="9">
        <v>25</v>
      </c>
      <c r="N48" s="1">
        <v>34</v>
      </c>
    </row>
    <row r="49" spans="1:14" ht="18" customHeight="1" thickBot="1">
      <c r="A49" s="39" t="s">
        <v>34</v>
      </c>
      <c r="B49" s="28">
        <v>287484</v>
      </c>
      <c r="C49" s="24">
        <f t="shared" si="5"/>
        <v>64.54324413521833</v>
      </c>
      <c r="D49" s="37">
        <v>15</v>
      </c>
      <c r="E49" s="28">
        <v>157929</v>
      </c>
      <c r="F49" s="27">
        <f t="shared" si="6"/>
        <v>35.45675586478168</v>
      </c>
      <c r="G49" s="28">
        <f t="shared" si="7"/>
        <v>445413</v>
      </c>
      <c r="H49" s="28">
        <v>25</v>
      </c>
      <c r="I49" s="38">
        <v>583850</v>
      </c>
      <c r="J49" s="28">
        <v>25</v>
      </c>
      <c r="K49" s="28">
        <f t="shared" si="8"/>
        <v>1029263</v>
      </c>
      <c r="L49" s="27">
        <f t="shared" si="9"/>
        <v>43.274945276377366</v>
      </c>
      <c r="M49" s="30">
        <v>14</v>
      </c>
      <c r="N49" s="1">
        <v>35</v>
      </c>
    </row>
    <row r="50" spans="1:14" ht="18" customHeight="1" thickTop="1">
      <c r="A50" s="41" t="s">
        <v>36</v>
      </c>
      <c r="B50" s="18">
        <v>152941</v>
      </c>
      <c r="C50" s="19">
        <f t="shared" si="5"/>
        <v>59.073387408265745</v>
      </c>
      <c r="D50" s="6">
        <v>39</v>
      </c>
      <c r="E50" s="18">
        <v>105959</v>
      </c>
      <c r="F50" s="20">
        <f t="shared" si="6"/>
        <v>40.92661259173426</v>
      </c>
      <c r="G50" s="18">
        <f t="shared" si="7"/>
        <v>258900</v>
      </c>
      <c r="H50" s="18">
        <v>44</v>
      </c>
      <c r="I50" s="21">
        <v>334733</v>
      </c>
      <c r="J50" s="18">
        <v>44</v>
      </c>
      <c r="K50" s="18">
        <f t="shared" si="8"/>
        <v>593633</v>
      </c>
      <c r="L50" s="20">
        <f t="shared" si="9"/>
        <v>43.61280454422177</v>
      </c>
      <c r="M50" s="7">
        <v>11</v>
      </c>
      <c r="N50" s="1">
        <v>36</v>
      </c>
    </row>
    <row r="51" spans="1:14" ht="18" customHeight="1">
      <c r="A51" s="41" t="s">
        <v>35</v>
      </c>
      <c r="B51" s="18">
        <v>199616</v>
      </c>
      <c r="C51" s="19">
        <f t="shared" si="5"/>
        <v>62.95942344388198</v>
      </c>
      <c r="D51" s="6">
        <v>21</v>
      </c>
      <c r="E51" s="18">
        <v>117439</v>
      </c>
      <c r="F51" s="20">
        <f t="shared" si="6"/>
        <v>37.04057655611802</v>
      </c>
      <c r="G51" s="18">
        <f t="shared" si="7"/>
        <v>317055</v>
      </c>
      <c r="H51" s="18">
        <v>37</v>
      </c>
      <c r="I51" s="21">
        <v>413810</v>
      </c>
      <c r="J51" s="18">
        <v>40</v>
      </c>
      <c r="K51" s="18">
        <f t="shared" si="8"/>
        <v>730865</v>
      </c>
      <c r="L51" s="20">
        <f t="shared" si="9"/>
        <v>43.38078851771531</v>
      </c>
      <c r="M51" s="7">
        <v>13</v>
      </c>
      <c r="N51" s="1">
        <v>37</v>
      </c>
    </row>
    <row r="52" spans="1:14" ht="18" customHeight="1">
      <c r="A52" s="42" t="s">
        <v>37</v>
      </c>
      <c r="B52" s="10">
        <v>271187</v>
      </c>
      <c r="C52" s="13">
        <f t="shared" si="5"/>
        <v>60.61981817653462</v>
      </c>
      <c r="D52" s="8">
        <v>32</v>
      </c>
      <c r="E52" s="10">
        <v>176170</v>
      </c>
      <c r="F52" s="11">
        <f t="shared" si="6"/>
        <v>39.38018182346538</v>
      </c>
      <c r="G52" s="10">
        <f t="shared" si="7"/>
        <v>447357</v>
      </c>
      <c r="H52" s="10">
        <v>24</v>
      </c>
      <c r="I52" s="17">
        <v>521498</v>
      </c>
      <c r="J52" s="10">
        <v>32</v>
      </c>
      <c r="K52" s="10">
        <f t="shared" si="8"/>
        <v>968855</v>
      </c>
      <c r="L52" s="11">
        <f t="shared" si="9"/>
        <v>46.17378245454687</v>
      </c>
      <c r="M52" s="9">
        <v>10</v>
      </c>
      <c r="N52" s="1">
        <v>38</v>
      </c>
    </row>
    <row r="53" spans="1:14" ht="18" customHeight="1" thickBot="1">
      <c r="A53" s="39" t="s">
        <v>38</v>
      </c>
      <c r="B53" s="28">
        <v>152104</v>
      </c>
      <c r="C53" s="24">
        <f t="shared" si="5"/>
        <v>56.59052012798571</v>
      </c>
      <c r="D53" s="37">
        <v>46</v>
      </c>
      <c r="E53" s="28">
        <v>116676</v>
      </c>
      <c r="F53" s="27">
        <f t="shared" si="6"/>
        <v>43.40947987201429</v>
      </c>
      <c r="G53" s="28">
        <f t="shared" si="7"/>
        <v>268780</v>
      </c>
      <c r="H53" s="28">
        <v>43</v>
      </c>
      <c r="I53" s="38">
        <v>268351</v>
      </c>
      <c r="J53" s="28">
        <v>46</v>
      </c>
      <c r="K53" s="28">
        <f t="shared" si="8"/>
        <v>537131</v>
      </c>
      <c r="L53" s="27">
        <f t="shared" si="9"/>
        <v>50.03993439216876</v>
      </c>
      <c r="M53" s="30">
        <v>1</v>
      </c>
      <c r="N53" s="1">
        <v>39</v>
      </c>
    </row>
    <row r="54" spans="1:14" ht="18" customHeight="1" thickTop="1">
      <c r="A54" s="41" t="s">
        <v>39</v>
      </c>
      <c r="B54" s="18">
        <v>722617</v>
      </c>
      <c r="C54" s="19">
        <f t="shared" si="5"/>
        <v>66.58493479879401</v>
      </c>
      <c r="D54" s="6">
        <v>8</v>
      </c>
      <c r="E54" s="18">
        <v>362639</v>
      </c>
      <c r="F54" s="20">
        <f t="shared" si="6"/>
        <v>33.415065201205984</v>
      </c>
      <c r="G54" s="18">
        <f t="shared" si="7"/>
        <v>1085256</v>
      </c>
      <c r="H54" s="18">
        <v>2</v>
      </c>
      <c r="I54" s="21">
        <v>1969454</v>
      </c>
      <c r="J54" s="18">
        <v>8</v>
      </c>
      <c r="K54" s="18">
        <f t="shared" si="8"/>
        <v>3054710</v>
      </c>
      <c r="L54" s="20">
        <f t="shared" si="9"/>
        <v>35.52730046387382</v>
      </c>
      <c r="M54" s="7">
        <v>31</v>
      </c>
      <c r="N54" s="1">
        <v>40</v>
      </c>
    </row>
    <row r="55" spans="1:14" ht="18" customHeight="1">
      <c r="A55" s="42" t="s">
        <v>42</v>
      </c>
      <c r="B55" s="10">
        <v>182467</v>
      </c>
      <c r="C55" s="13">
        <f t="shared" si="5"/>
        <v>63.160973651052984</v>
      </c>
      <c r="D55" s="8">
        <v>20</v>
      </c>
      <c r="E55" s="10">
        <v>106425</v>
      </c>
      <c r="F55" s="11">
        <f t="shared" si="6"/>
        <v>36.839026348947016</v>
      </c>
      <c r="G55" s="10">
        <f t="shared" si="7"/>
        <v>288892</v>
      </c>
      <c r="H55" s="10">
        <v>40</v>
      </c>
      <c r="I55" s="17">
        <v>336391</v>
      </c>
      <c r="J55" s="10">
        <v>43</v>
      </c>
      <c r="K55" s="10">
        <f t="shared" si="8"/>
        <v>625283</v>
      </c>
      <c r="L55" s="11">
        <f t="shared" si="9"/>
        <v>46.201799825039224</v>
      </c>
      <c r="M55" s="9">
        <v>9</v>
      </c>
      <c r="N55" s="1">
        <v>41</v>
      </c>
    </row>
    <row r="56" spans="1:14" ht="18" customHeight="1">
      <c r="A56" s="42" t="s">
        <v>40</v>
      </c>
      <c r="B56" s="10">
        <v>277303</v>
      </c>
      <c r="C56" s="13">
        <f t="shared" si="5"/>
        <v>63.631670009224536</v>
      </c>
      <c r="D56" s="8">
        <v>17</v>
      </c>
      <c r="E56" s="10">
        <v>158491</v>
      </c>
      <c r="F56" s="11">
        <f t="shared" si="6"/>
        <v>36.36832999077546</v>
      </c>
      <c r="G56" s="10">
        <f t="shared" si="7"/>
        <v>435794</v>
      </c>
      <c r="H56" s="10">
        <v>27</v>
      </c>
      <c r="I56" s="17">
        <v>442782</v>
      </c>
      <c r="J56" s="10">
        <v>38</v>
      </c>
      <c r="K56" s="10">
        <f t="shared" si="8"/>
        <v>878576</v>
      </c>
      <c r="L56" s="11">
        <f t="shared" si="9"/>
        <v>49.60231101236546</v>
      </c>
      <c r="M56" s="9">
        <v>2</v>
      </c>
      <c r="N56" s="1">
        <v>42</v>
      </c>
    </row>
    <row r="57" spans="1:14" ht="18" customHeight="1">
      <c r="A57" s="41" t="s">
        <v>43</v>
      </c>
      <c r="B57" s="18">
        <v>338111</v>
      </c>
      <c r="C57" s="19">
        <f t="shared" si="5"/>
        <v>62.35368752616428</v>
      </c>
      <c r="D57" s="6">
        <v>28</v>
      </c>
      <c r="E57" s="18">
        <v>204136</v>
      </c>
      <c r="F57" s="20">
        <f t="shared" si="6"/>
        <v>37.64631247383573</v>
      </c>
      <c r="G57" s="18">
        <f t="shared" si="7"/>
        <v>542247</v>
      </c>
      <c r="H57" s="18">
        <v>21</v>
      </c>
      <c r="I57" s="21">
        <v>730776</v>
      </c>
      <c r="J57" s="18">
        <v>23</v>
      </c>
      <c r="K57" s="18">
        <f t="shared" si="8"/>
        <v>1273023</v>
      </c>
      <c r="L57" s="20">
        <f t="shared" si="9"/>
        <v>42.59522412399462</v>
      </c>
      <c r="M57" s="7">
        <v>16</v>
      </c>
      <c r="N57" s="1">
        <v>43</v>
      </c>
    </row>
    <row r="58" spans="1:14" ht="18" customHeight="1">
      <c r="A58" s="41" t="s">
        <v>41</v>
      </c>
      <c r="B58" s="18">
        <v>231850</v>
      </c>
      <c r="C58" s="19">
        <f t="shared" si="5"/>
        <v>62.145514586840214</v>
      </c>
      <c r="D58" s="6">
        <v>29</v>
      </c>
      <c r="E58" s="18">
        <v>141226</v>
      </c>
      <c r="F58" s="20">
        <f t="shared" si="6"/>
        <v>37.854485413159786</v>
      </c>
      <c r="G58" s="18">
        <f t="shared" si="7"/>
        <v>373076</v>
      </c>
      <c r="H58" s="18">
        <v>33</v>
      </c>
      <c r="I58" s="21">
        <v>490503</v>
      </c>
      <c r="J58" s="18">
        <v>34</v>
      </c>
      <c r="K58" s="18">
        <f t="shared" si="8"/>
        <v>863579</v>
      </c>
      <c r="L58" s="20">
        <f t="shared" si="9"/>
        <v>43.201143149613415</v>
      </c>
      <c r="M58" s="7">
        <v>15</v>
      </c>
      <c r="N58" s="1">
        <v>44</v>
      </c>
    </row>
    <row r="59" spans="1:14" ht="18" customHeight="1">
      <c r="A59" s="42" t="s">
        <v>44</v>
      </c>
      <c r="B59" s="10">
        <v>241884</v>
      </c>
      <c r="C59" s="13">
        <f t="shared" si="5"/>
        <v>58.2080177884303</v>
      </c>
      <c r="D59" s="8">
        <v>41</v>
      </c>
      <c r="E59" s="10">
        <v>173667</v>
      </c>
      <c r="F59" s="11">
        <f t="shared" si="6"/>
        <v>41.7919822115697</v>
      </c>
      <c r="G59" s="10">
        <f t="shared" si="7"/>
        <v>415551</v>
      </c>
      <c r="H59" s="10">
        <v>29</v>
      </c>
      <c r="I59" s="17">
        <v>463797</v>
      </c>
      <c r="J59" s="10">
        <v>36</v>
      </c>
      <c r="K59" s="10">
        <f t="shared" si="8"/>
        <v>879348</v>
      </c>
      <c r="L59" s="11">
        <f t="shared" si="9"/>
        <v>47.25671747703981</v>
      </c>
      <c r="M59" s="9">
        <v>7</v>
      </c>
      <c r="N59" s="1">
        <v>45</v>
      </c>
    </row>
    <row r="60" spans="1:14" ht="18" customHeight="1" thickBot="1">
      <c r="A60" s="39" t="s">
        <v>45</v>
      </c>
      <c r="B60" s="28">
        <v>339998</v>
      </c>
      <c r="C60" s="24">
        <f t="shared" si="5"/>
        <v>56.89524185640226</v>
      </c>
      <c r="D60" s="37">
        <v>45</v>
      </c>
      <c r="E60" s="28">
        <v>257588</v>
      </c>
      <c r="F60" s="27">
        <f t="shared" si="6"/>
        <v>43.10475814359774</v>
      </c>
      <c r="G60" s="28">
        <f t="shared" si="7"/>
        <v>597586</v>
      </c>
      <c r="H60" s="28">
        <v>16</v>
      </c>
      <c r="I60" s="38">
        <v>669755</v>
      </c>
      <c r="J60" s="28">
        <v>24</v>
      </c>
      <c r="K60" s="28">
        <f t="shared" si="8"/>
        <v>1267341</v>
      </c>
      <c r="L60" s="27">
        <f t="shared" si="9"/>
        <v>47.15273947580012</v>
      </c>
      <c r="M60" s="30">
        <v>8</v>
      </c>
      <c r="N60" s="1">
        <v>46</v>
      </c>
    </row>
    <row r="61" spans="1:14" ht="18" customHeight="1" thickBot="1" thickTop="1">
      <c r="A61" s="40" t="s">
        <v>46</v>
      </c>
      <c r="B61" s="31">
        <v>304427</v>
      </c>
      <c r="C61" s="32">
        <f t="shared" si="5"/>
        <v>68.58812025738541</v>
      </c>
      <c r="D61" s="33">
        <v>3</v>
      </c>
      <c r="E61" s="31">
        <v>139421</v>
      </c>
      <c r="F61" s="34">
        <f t="shared" si="6"/>
        <v>31.41187974261459</v>
      </c>
      <c r="G61" s="31">
        <f t="shared" si="7"/>
        <v>443848</v>
      </c>
      <c r="H61" s="31">
        <v>26</v>
      </c>
      <c r="I61" s="35">
        <v>462821</v>
      </c>
      <c r="J61" s="31">
        <v>37</v>
      </c>
      <c r="K61" s="31">
        <f t="shared" si="8"/>
        <v>906669</v>
      </c>
      <c r="L61" s="34">
        <f t="shared" si="9"/>
        <v>48.953697545631314</v>
      </c>
      <c r="M61" s="36">
        <v>3</v>
      </c>
      <c r="N61" s="1">
        <v>47</v>
      </c>
    </row>
    <row r="62" spans="1:13" ht="18" customHeight="1" thickBot="1" thickTop="1">
      <c r="A62" s="60" t="s">
        <v>47</v>
      </c>
      <c r="B62" s="61">
        <f>SUM(B15:B61)</f>
        <v>16082259</v>
      </c>
      <c r="C62" s="62">
        <f t="shared" si="5"/>
        <v>63.159608066422635</v>
      </c>
      <c r="D62" s="63"/>
      <c r="E62" s="64">
        <f>SUM(E15:E61)</f>
        <v>9380627</v>
      </c>
      <c r="F62" s="65">
        <f t="shared" si="6"/>
        <v>36.840391933577365</v>
      </c>
      <c r="G62" s="64">
        <f>SUM(G15:G61)</f>
        <v>25462886</v>
      </c>
      <c r="H62" s="66"/>
      <c r="I62" s="67">
        <f>SUM(I15:I61)</f>
        <v>50162323</v>
      </c>
      <c r="J62" s="63"/>
      <c r="K62" s="64">
        <f>SUM(K15:K61)</f>
        <v>75625209</v>
      </c>
      <c r="L62" s="65">
        <f t="shared" si="9"/>
        <v>33.66983884963544</v>
      </c>
      <c r="M62" s="68"/>
    </row>
  </sheetData>
  <mergeCells count="6">
    <mergeCell ref="A1:M1"/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. .</cp:lastModifiedBy>
  <cp:lastPrinted>2008-06-17T06:34:12Z</cp:lastPrinted>
  <dcterms:created xsi:type="dcterms:W3CDTF">1999-08-09T01:31:44Z</dcterms:created>
  <dcterms:modified xsi:type="dcterms:W3CDTF">2008-06-17T06:34:36Z</dcterms:modified>
  <cp:category/>
  <cp:version/>
  <cp:contentType/>
  <cp:contentStatus/>
</cp:coreProperties>
</file>