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96" yWindow="500" windowWidth="21180" windowHeight="17080" activeTab="0"/>
  </bookViews>
  <sheets>
    <sheet name="保有" sheetId="1" r:id="rId1"/>
    <sheet name="Sheet2" sheetId="2" r:id="rId2"/>
    <sheet name="Sheet3" sheetId="3" r:id="rId3"/>
  </sheets>
  <definedNames>
    <definedName name="_xlnm.Print_Area" localSheetId="0">'保有'!$A$1:$M$62</definedName>
  </definedNames>
  <calcPr fullCalcOnLoad="1"/>
</workbook>
</file>

<file path=xl/sharedStrings.xml><?xml version="1.0" encoding="utf-8"?>
<sst xmlns="http://schemas.openxmlformats.org/spreadsheetml/2006/main" count="84" uniqueCount="80">
  <si>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</si>
  <si>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</si>
  <si>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</si>
  <si>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</si>
  <si>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</si>
  <si>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</si>
  <si>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</si>
  <si>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</si>
  <si>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</si>
  <si>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</si>
  <si>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</si>
  <si>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</si>
  <si>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</si>
  <si>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</si>
  <si>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</si>
  <si>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</si>
  <si>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</si>
  <si>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</si>
  <si>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</si>
  <si>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</si>
  <si>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</si>
  <si>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</si>
  <si>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</si>
  <si>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</si>
  <si>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</si>
  <si>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</si>
  <si>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</si>
  <si>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</si>
  <si>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</si>
  <si>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</si>
  <si>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</si>
  <si>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</si>
  <si>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</si>
  <si>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</si>
  <si>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</si>
  <si>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</si>
  <si>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</si>
  <si>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</si>
  <si>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</si>
  <si>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</si>
  <si>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</si>
  <si>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</si>
  <si>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</si>
  <si>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</si>
  <si>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</si>
  <si>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</si>
  <si>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</si>
  <si>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</si>
  <si>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</si>
  <si>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</si>
  <si>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</si>
  <si>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</si>
  <si>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</si>
  <si>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</si>
  <si>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</si>
  <si>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</si>
  <si>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</si>
  <si>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</si>
  <si>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</si>
  <si>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</si>
  <si>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</si>
  <si>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</si>
  <si>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</si>
  <si>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</si>
  <si>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</si>
  <si>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</si>
  <si>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</si>
  <si>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</si>
  <si>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</si>
  <si>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</si>
  <si>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</si>
  <si>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札幌</t>
  </si>
  <si>
    <t>函館</t>
  </si>
  <si>
    <t>旭川</t>
  </si>
  <si>
    <t>室蘭</t>
  </si>
  <si>
    <t>釧路</t>
  </si>
  <si>
    <t>帯広</t>
  </si>
  <si>
    <t>北見</t>
  </si>
  <si>
    <t xml:space="preserve">   2007年3月末現在軽三・四輪車県別保有台数と保有シェア</t>
  </si>
  <si>
    <t>平成19年3月末現在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</si>
</sst>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  <numFmt numFmtId="182" formatCode="#,##0;[Red]#,##0"/>
    <numFmt numFmtId="183" formatCode="#,##0_ "/>
    <numFmt numFmtId="184" formatCode="[&lt;=999]000;[&lt;=99999]000\-00;000\-000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5" fillId="0" borderId="7" xfId="17" applyFont="1" applyBorder="1" applyAlignment="1">
      <alignment/>
    </xf>
    <xf numFmtId="176" fontId="5" fillId="0" borderId="7" xfId="0" applyNumberFormat="1" applyFont="1" applyBorder="1" applyAlignment="1">
      <alignment/>
    </xf>
    <xf numFmtId="0" fontId="5" fillId="0" borderId="0" xfId="0" applyFont="1" applyFill="1" applyAlignment="1">
      <alignment/>
    </xf>
    <xf numFmtId="178" fontId="5" fillId="0" borderId="7" xfId="17" applyNumberFormat="1" applyFont="1" applyBorder="1" applyAlignment="1">
      <alignment/>
    </xf>
    <xf numFmtId="182" fontId="5" fillId="0" borderId="4" xfId="0" applyNumberFormat="1" applyFont="1" applyBorder="1" applyAlignment="1">
      <alignment/>
    </xf>
    <xf numFmtId="182" fontId="5" fillId="0" borderId="4" xfId="0" applyNumberFormat="1" applyFont="1" applyBorder="1" applyAlignment="1">
      <alignment horizontal="right"/>
    </xf>
    <xf numFmtId="182" fontId="5" fillId="0" borderId="4" xfId="0" applyNumberFormat="1" applyFont="1" applyFill="1" applyBorder="1" applyAlignment="1">
      <alignment horizontal="right"/>
    </xf>
    <xf numFmtId="182" fontId="5" fillId="0" borderId="7" xfId="0" applyNumberFormat="1" applyFont="1" applyFill="1" applyBorder="1" applyAlignment="1">
      <alignment horizontal="right"/>
    </xf>
    <xf numFmtId="38" fontId="5" fillId="0" borderId="5" xfId="17" applyFont="1" applyBorder="1" applyAlignment="1">
      <alignment/>
    </xf>
    <xf numFmtId="178" fontId="5" fillId="0" borderId="5" xfId="17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82" fontId="5" fillId="0" borderId="5" xfId="0" applyNumberFormat="1" applyFont="1" applyFill="1" applyBorder="1" applyAlignment="1">
      <alignment horizontal="right"/>
    </xf>
    <xf numFmtId="0" fontId="5" fillId="0" borderId="9" xfId="0" applyFont="1" applyBorder="1" applyAlignment="1">
      <alignment/>
    </xf>
    <xf numFmtId="182" fontId="5" fillId="0" borderId="10" xfId="0" applyNumberFormat="1" applyFont="1" applyBorder="1" applyAlignment="1">
      <alignment/>
    </xf>
    <xf numFmtId="178" fontId="5" fillId="0" borderId="11" xfId="17" applyNumberFormat="1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/>
    </xf>
    <xf numFmtId="38" fontId="5" fillId="0" borderId="11" xfId="17" applyFont="1" applyBorder="1" applyAlignment="1">
      <alignment/>
    </xf>
    <xf numFmtId="182" fontId="5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38" fontId="5" fillId="0" borderId="13" xfId="17" applyFont="1" applyBorder="1" applyAlignment="1">
      <alignment/>
    </xf>
    <xf numFmtId="178" fontId="5" fillId="0" borderId="13" xfId="17" applyNumberFormat="1" applyFont="1" applyBorder="1" applyAlignment="1">
      <alignment/>
    </xf>
    <xf numFmtId="0" fontId="5" fillId="0" borderId="13" xfId="0" applyFont="1" applyBorder="1" applyAlignment="1">
      <alignment/>
    </xf>
    <xf numFmtId="176" fontId="5" fillId="0" borderId="13" xfId="0" applyNumberFormat="1" applyFont="1" applyBorder="1" applyAlignment="1">
      <alignment/>
    </xf>
    <xf numFmtId="182" fontId="5" fillId="0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182" fontId="5" fillId="0" borderId="11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distributed"/>
    </xf>
    <xf numFmtId="38" fontId="5" fillId="0" borderId="24" xfId="17" applyFont="1" applyBorder="1" applyAlignment="1">
      <alignment/>
    </xf>
    <xf numFmtId="178" fontId="5" fillId="0" borderId="24" xfId="17" applyNumberFormat="1" applyFont="1" applyBorder="1" applyAlignment="1">
      <alignment/>
    </xf>
    <xf numFmtId="0" fontId="5" fillId="0" borderId="24" xfId="0" applyFont="1" applyBorder="1" applyAlignment="1">
      <alignment/>
    </xf>
    <xf numFmtId="176" fontId="5" fillId="0" borderId="24" xfId="0" applyNumberFormat="1" applyFont="1" applyBorder="1" applyAlignment="1">
      <alignment/>
    </xf>
    <xf numFmtId="182" fontId="5" fillId="0" borderId="24" xfId="0" applyNumberFormat="1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distributed"/>
    </xf>
    <xf numFmtId="38" fontId="5" fillId="0" borderId="27" xfId="0" applyNumberFormat="1" applyFont="1" applyBorder="1" applyAlignment="1">
      <alignment/>
    </xf>
    <xf numFmtId="178" fontId="5" fillId="0" borderId="27" xfId="17" applyNumberFormat="1" applyFont="1" applyBorder="1" applyAlignment="1">
      <alignment/>
    </xf>
    <xf numFmtId="0" fontId="5" fillId="0" borderId="27" xfId="0" applyFont="1" applyBorder="1" applyAlignment="1">
      <alignment/>
    </xf>
    <xf numFmtId="38" fontId="5" fillId="0" borderId="27" xfId="17" applyFont="1" applyBorder="1" applyAlignment="1">
      <alignment/>
    </xf>
    <xf numFmtId="176" fontId="5" fillId="0" borderId="27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38" fontId="5" fillId="0" borderId="27" xfId="17" applyFont="1" applyFill="1" applyBorder="1" applyAlignment="1">
      <alignment/>
    </xf>
    <xf numFmtId="0" fontId="5" fillId="0" borderId="28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A1" sqref="A1:M1"/>
    </sheetView>
  </sheetViews>
  <sheetFormatPr defaultColWidth="12.7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2" customWidth="1"/>
    <col min="10" max="10" width="10.59765625" style="1" customWidth="1"/>
    <col min="11" max="11" width="10" style="1" customWidth="1"/>
    <col min="12" max="12" width="7.5" style="1" customWidth="1"/>
    <col min="13" max="16384" width="9.19921875" style="1" customWidth="1"/>
  </cols>
  <sheetData>
    <row r="1" spans="1:13" ht="18" customHeight="1">
      <c r="A1" s="69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79</v>
      </c>
    </row>
    <row r="5" spans="1:13" ht="18" customHeight="1">
      <c r="A5" s="2" t="s">
        <v>48</v>
      </c>
      <c r="B5" s="73" t="s">
        <v>49</v>
      </c>
      <c r="C5" s="75"/>
      <c r="D5" s="76"/>
      <c r="E5" s="73" t="s">
        <v>58</v>
      </c>
      <c r="F5" s="76"/>
      <c r="G5" s="73" t="s">
        <v>59</v>
      </c>
      <c r="H5" s="76"/>
      <c r="I5" s="71" t="s">
        <v>60</v>
      </c>
      <c r="J5" s="72"/>
      <c r="K5" s="44" t="s">
        <v>50</v>
      </c>
      <c r="L5" s="73" t="s">
        <v>61</v>
      </c>
      <c r="M5" s="74"/>
    </row>
    <row r="6" spans="1:13" ht="18" customHeight="1">
      <c r="A6" s="3"/>
      <c r="B6" s="46" t="s">
        <v>51</v>
      </c>
      <c r="C6" s="46" t="s">
        <v>52</v>
      </c>
      <c r="D6" s="46" t="s">
        <v>53</v>
      </c>
      <c r="E6" s="46" t="s">
        <v>51</v>
      </c>
      <c r="F6" s="48" t="s">
        <v>52</v>
      </c>
      <c r="G6" s="46" t="s">
        <v>54</v>
      </c>
      <c r="H6" s="45" t="s">
        <v>55</v>
      </c>
      <c r="I6" s="50" t="s">
        <v>51</v>
      </c>
      <c r="J6" s="45" t="s">
        <v>56</v>
      </c>
      <c r="K6" s="46" t="s">
        <v>51</v>
      </c>
      <c r="L6" s="46" t="s">
        <v>62</v>
      </c>
      <c r="M6" s="52" t="s">
        <v>57</v>
      </c>
    </row>
    <row r="7" spans="1:13" ht="18" customHeight="1">
      <c r="A7" s="4"/>
      <c r="B7" s="47" t="s">
        <v>63</v>
      </c>
      <c r="C7" s="47" t="s">
        <v>64</v>
      </c>
      <c r="D7" s="5"/>
      <c r="E7" s="47" t="s">
        <v>65</v>
      </c>
      <c r="F7" s="49" t="s">
        <v>66</v>
      </c>
      <c r="G7" s="47" t="s">
        <v>67</v>
      </c>
      <c r="H7" s="5"/>
      <c r="I7" s="51" t="s">
        <v>68</v>
      </c>
      <c r="J7" s="5"/>
      <c r="K7" s="47" t="s">
        <v>69</v>
      </c>
      <c r="L7" s="47" t="s">
        <v>70</v>
      </c>
      <c r="M7" s="7"/>
    </row>
    <row r="8" spans="1:13" ht="18" customHeight="1">
      <c r="A8" s="4" t="s">
        <v>71</v>
      </c>
      <c r="B8" s="14">
        <v>246074</v>
      </c>
      <c r="C8" s="13">
        <f aca="true" t="shared" si="0" ref="C8:C14">B8/G8*100</f>
        <v>71.85229741409516</v>
      </c>
      <c r="D8" s="5"/>
      <c r="E8" s="15">
        <v>96398</v>
      </c>
      <c r="F8" s="11">
        <f aca="true" t="shared" si="1" ref="F8:F14">E8/G8*100</f>
        <v>28.14770258590483</v>
      </c>
      <c r="G8" s="10">
        <f aca="true" t="shared" si="2" ref="G8:G14">SUM(B8+E8)</f>
        <v>342472</v>
      </c>
      <c r="H8" s="5"/>
      <c r="I8" s="16">
        <v>1266019</v>
      </c>
      <c r="J8" s="5"/>
      <c r="K8" s="10">
        <f aca="true" t="shared" si="3" ref="K8:K14">SUM(G8+I8)</f>
        <v>1608491</v>
      </c>
      <c r="L8" s="11">
        <f aca="true" t="shared" si="4" ref="L8:L14">G8/K8*100</f>
        <v>21.29150862516483</v>
      </c>
      <c r="M8" s="7"/>
    </row>
    <row r="9" spans="1:13" ht="18" customHeight="1">
      <c r="A9" s="4" t="s">
        <v>72</v>
      </c>
      <c r="B9" s="14">
        <v>67835</v>
      </c>
      <c r="C9" s="13">
        <f t="shared" si="0"/>
        <v>67.49818406153295</v>
      </c>
      <c r="D9" s="5"/>
      <c r="E9" s="15">
        <v>32664</v>
      </c>
      <c r="F9" s="11">
        <f t="shared" si="1"/>
        <v>32.50181593846705</v>
      </c>
      <c r="G9" s="10">
        <f t="shared" si="2"/>
        <v>100499</v>
      </c>
      <c r="H9" s="5"/>
      <c r="I9" s="16">
        <v>216369</v>
      </c>
      <c r="J9" s="5"/>
      <c r="K9" s="10">
        <f t="shared" si="3"/>
        <v>316868</v>
      </c>
      <c r="L9" s="11">
        <f t="shared" si="4"/>
        <v>31.71636138707601</v>
      </c>
      <c r="M9" s="7"/>
    </row>
    <row r="10" spans="1:13" ht="18" customHeight="1">
      <c r="A10" s="4" t="s">
        <v>73</v>
      </c>
      <c r="B10" s="14">
        <v>80596</v>
      </c>
      <c r="C10" s="13">
        <f t="shared" si="0"/>
        <v>64.25114996133578</v>
      </c>
      <c r="D10" s="5"/>
      <c r="E10" s="15">
        <v>44843</v>
      </c>
      <c r="F10" s="11">
        <f t="shared" si="1"/>
        <v>35.74885003866421</v>
      </c>
      <c r="G10" s="10">
        <f t="shared" si="2"/>
        <v>125439</v>
      </c>
      <c r="H10" s="5"/>
      <c r="I10" s="16">
        <v>357884</v>
      </c>
      <c r="J10" s="5"/>
      <c r="K10" s="10">
        <f t="shared" si="3"/>
        <v>483323</v>
      </c>
      <c r="L10" s="11">
        <f t="shared" si="4"/>
        <v>25.953451418616535</v>
      </c>
      <c r="M10" s="7"/>
    </row>
    <row r="11" spans="1:13" ht="18" customHeight="1">
      <c r="A11" s="4" t="s">
        <v>74</v>
      </c>
      <c r="B11" s="14">
        <v>62845</v>
      </c>
      <c r="C11" s="13">
        <f t="shared" si="0"/>
        <v>66.61331524331429</v>
      </c>
      <c r="D11" s="5"/>
      <c r="E11" s="15">
        <v>31498</v>
      </c>
      <c r="F11" s="11">
        <f t="shared" si="1"/>
        <v>33.38668475668571</v>
      </c>
      <c r="G11" s="10">
        <f t="shared" si="2"/>
        <v>94343</v>
      </c>
      <c r="H11" s="5"/>
      <c r="I11" s="16">
        <v>269268</v>
      </c>
      <c r="J11" s="5"/>
      <c r="K11" s="10">
        <f t="shared" si="3"/>
        <v>363611</v>
      </c>
      <c r="L11" s="11">
        <f t="shared" si="4"/>
        <v>25.94613474289832</v>
      </c>
      <c r="M11" s="7"/>
    </row>
    <row r="12" spans="1:13" ht="18" customHeight="1">
      <c r="A12" s="4" t="s">
        <v>75</v>
      </c>
      <c r="B12" s="14">
        <v>46752</v>
      </c>
      <c r="C12" s="13">
        <f t="shared" si="0"/>
        <v>65.396558959295</v>
      </c>
      <c r="D12" s="5"/>
      <c r="E12" s="15">
        <v>24738</v>
      </c>
      <c r="F12" s="11">
        <f t="shared" si="1"/>
        <v>34.60344104070499</v>
      </c>
      <c r="G12" s="10">
        <f t="shared" si="2"/>
        <v>71490</v>
      </c>
      <c r="H12" s="5"/>
      <c r="I12" s="16">
        <v>196825</v>
      </c>
      <c r="J12" s="5"/>
      <c r="K12" s="10">
        <f t="shared" si="3"/>
        <v>268315</v>
      </c>
      <c r="L12" s="11">
        <f t="shared" si="4"/>
        <v>26.644056426215457</v>
      </c>
      <c r="M12" s="7"/>
    </row>
    <row r="13" spans="1:13" ht="18" customHeight="1">
      <c r="A13" s="4" t="s">
        <v>76</v>
      </c>
      <c r="B13" s="14">
        <v>51946</v>
      </c>
      <c r="C13" s="13">
        <f t="shared" si="0"/>
        <v>64.08102340155189</v>
      </c>
      <c r="D13" s="5"/>
      <c r="E13" s="15">
        <v>29117</v>
      </c>
      <c r="F13" s="11">
        <f t="shared" si="1"/>
        <v>35.91897659844812</v>
      </c>
      <c r="G13" s="10">
        <f t="shared" si="2"/>
        <v>81063</v>
      </c>
      <c r="H13" s="5"/>
      <c r="I13" s="16">
        <v>219278</v>
      </c>
      <c r="J13" s="5"/>
      <c r="K13" s="10">
        <f t="shared" si="3"/>
        <v>300341</v>
      </c>
      <c r="L13" s="11">
        <f t="shared" si="4"/>
        <v>26.990321001794626</v>
      </c>
      <c r="M13" s="7"/>
    </row>
    <row r="14" spans="1:13" ht="18" customHeight="1" thickBot="1">
      <c r="A14" s="22" t="s">
        <v>77</v>
      </c>
      <c r="B14" s="23">
        <v>44446</v>
      </c>
      <c r="C14" s="24">
        <f t="shared" si="0"/>
        <v>63.10125504003634</v>
      </c>
      <c r="D14" s="25"/>
      <c r="E14" s="26">
        <v>25990</v>
      </c>
      <c r="F14" s="27">
        <f t="shared" si="1"/>
        <v>36.89874495996365</v>
      </c>
      <c r="G14" s="28">
        <f t="shared" si="2"/>
        <v>70436</v>
      </c>
      <c r="H14" s="25"/>
      <c r="I14" s="29">
        <v>178569</v>
      </c>
      <c r="J14" s="25"/>
      <c r="K14" s="28">
        <f t="shared" si="3"/>
        <v>249005</v>
      </c>
      <c r="L14" s="27">
        <f t="shared" si="4"/>
        <v>28.28698218911267</v>
      </c>
      <c r="M14" s="30"/>
    </row>
    <row r="15" spans="1:13" ht="18" customHeight="1" thickBot="1" thickTop="1">
      <c r="A15" s="40" t="s">
        <v>1</v>
      </c>
      <c r="B15" s="31">
        <v>600494</v>
      </c>
      <c r="C15" s="32">
        <f aca="true" t="shared" si="5" ref="C15:C62">B15/G15*100</f>
        <v>67.79558833159092</v>
      </c>
      <c r="D15" s="33">
        <v>2</v>
      </c>
      <c r="E15" s="31">
        <v>285248</v>
      </c>
      <c r="F15" s="34">
        <f aca="true" t="shared" si="6" ref="F15:F62">E15/G15*100</f>
        <v>32.20441166840908</v>
      </c>
      <c r="G15" s="31">
        <f aca="true" t="shared" si="7" ref="G15:G61">SUM(B15+E15)</f>
        <v>885742</v>
      </c>
      <c r="H15" s="31">
        <v>7</v>
      </c>
      <c r="I15" s="35">
        <v>2704212</v>
      </c>
      <c r="J15" s="31">
        <v>5</v>
      </c>
      <c r="K15" s="31">
        <f aca="true" t="shared" si="8" ref="K15:K61">SUM(G15+I15)</f>
        <v>3589954</v>
      </c>
      <c r="L15" s="34">
        <f aca="true" t="shared" si="9" ref="L15:L62">G15/K15*100</f>
        <v>24.672795250301256</v>
      </c>
      <c r="M15" s="36">
        <v>45</v>
      </c>
    </row>
    <row r="16" spans="1:13" ht="18" customHeight="1" thickTop="1">
      <c r="A16" s="53" t="s">
        <v>5</v>
      </c>
      <c r="B16" s="54">
        <v>235344</v>
      </c>
      <c r="C16" s="55">
        <f t="shared" si="5"/>
        <v>61.453135404018646</v>
      </c>
      <c r="D16" s="56">
        <v>22</v>
      </c>
      <c r="E16" s="54">
        <v>147621</v>
      </c>
      <c r="F16" s="57">
        <f t="shared" si="6"/>
        <v>38.546864595981354</v>
      </c>
      <c r="G16" s="54">
        <f t="shared" si="7"/>
        <v>382965</v>
      </c>
      <c r="H16" s="54">
        <v>30</v>
      </c>
      <c r="I16" s="58">
        <v>590133</v>
      </c>
      <c r="J16" s="54">
        <v>26</v>
      </c>
      <c r="K16" s="54">
        <f t="shared" si="8"/>
        <v>973098</v>
      </c>
      <c r="L16" s="57">
        <f t="shared" si="9"/>
        <v>39.35523451903097</v>
      </c>
      <c r="M16" s="59">
        <v>22</v>
      </c>
    </row>
    <row r="17" spans="1:13" ht="18" customHeight="1">
      <c r="A17" s="41" t="s">
        <v>4</v>
      </c>
      <c r="B17" s="18">
        <v>222936</v>
      </c>
      <c r="C17" s="19">
        <f t="shared" si="5"/>
        <v>58.70228083017794</v>
      </c>
      <c r="D17" s="6">
        <v>34</v>
      </c>
      <c r="E17" s="18">
        <v>156838</v>
      </c>
      <c r="F17" s="20">
        <f t="shared" si="6"/>
        <v>41.29771916982205</v>
      </c>
      <c r="G17" s="18">
        <f t="shared" si="7"/>
        <v>379774</v>
      </c>
      <c r="H17" s="18">
        <v>31</v>
      </c>
      <c r="I17" s="21">
        <v>579929</v>
      </c>
      <c r="J17" s="18">
        <v>27</v>
      </c>
      <c r="K17" s="18">
        <f t="shared" si="8"/>
        <v>959703</v>
      </c>
      <c r="L17" s="20">
        <f t="shared" si="9"/>
        <v>39.57203426476733</v>
      </c>
      <c r="M17" s="7">
        <v>20</v>
      </c>
    </row>
    <row r="18" spans="1:14" ht="18" customHeight="1">
      <c r="A18" s="42" t="s">
        <v>2</v>
      </c>
      <c r="B18" s="10">
        <v>307299</v>
      </c>
      <c r="C18" s="13">
        <f t="shared" si="5"/>
        <v>63.08564319645914</v>
      </c>
      <c r="D18" s="8">
        <v>15</v>
      </c>
      <c r="E18" s="10">
        <v>179815</v>
      </c>
      <c r="F18" s="11">
        <f t="shared" si="6"/>
        <v>36.914356803540855</v>
      </c>
      <c r="G18" s="10">
        <f t="shared" si="7"/>
        <v>487114</v>
      </c>
      <c r="H18" s="10">
        <v>22</v>
      </c>
      <c r="I18" s="17">
        <v>1036228</v>
      </c>
      <c r="J18" s="10">
        <v>18</v>
      </c>
      <c r="K18" s="10">
        <f t="shared" si="8"/>
        <v>1523342</v>
      </c>
      <c r="L18" s="11">
        <f t="shared" si="9"/>
        <v>31.97666709117191</v>
      </c>
      <c r="M18" s="9">
        <v>37</v>
      </c>
      <c r="N18" s="3"/>
    </row>
    <row r="19" spans="1:13" ht="18" customHeight="1">
      <c r="A19" s="41" t="s">
        <v>9</v>
      </c>
      <c r="B19" s="18">
        <v>179534</v>
      </c>
      <c r="C19" s="19">
        <f t="shared" si="5"/>
        <v>55.701928566109856</v>
      </c>
      <c r="D19" s="6">
        <v>44</v>
      </c>
      <c r="E19" s="18">
        <v>142778</v>
      </c>
      <c r="F19" s="20">
        <f t="shared" si="6"/>
        <v>44.298071433890144</v>
      </c>
      <c r="G19" s="18">
        <f t="shared" si="7"/>
        <v>322312</v>
      </c>
      <c r="H19" s="18">
        <v>36</v>
      </c>
      <c r="I19" s="21">
        <v>486168</v>
      </c>
      <c r="J19" s="18">
        <v>35</v>
      </c>
      <c r="K19" s="18">
        <f t="shared" si="8"/>
        <v>808480</v>
      </c>
      <c r="L19" s="20">
        <f t="shared" si="9"/>
        <v>39.86641599050069</v>
      </c>
      <c r="M19" s="7">
        <v>19</v>
      </c>
    </row>
    <row r="20" spans="1:13" ht="18" customHeight="1">
      <c r="A20" s="42" t="s">
        <v>8</v>
      </c>
      <c r="B20" s="10">
        <v>215978</v>
      </c>
      <c r="C20" s="13">
        <f t="shared" si="5"/>
        <v>59.89838424290159</v>
      </c>
      <c r="D20" s="8">
        <v>31</v>
      </c>
      <c r="E20" s="10">
        <v>144596</v>
      </c>
      <c r="F20" s="11">
        <f t="shared" si="6"/>
        <v>40.1016157570984</v>
      </c>
      <c r="G20" s="10">
        <f t="shared" si="7"/>
        <v>360574</v>
      </c>
      <c r="H20" s="10">
        <v>34</v>
      </c>
      <c r="I20" s="17">
        <v>542370</v>
      </c>
      <c r="J20" s="10">
        <v>31</v>
      </c>
      <c r="K20" s="10">
        <f t="shared" si="8"/>
        <v>902944</v>
      </c>
      <c r="L20" s="11">
        <f t="shared" si="9"/>
        <v>39.933152000567034</v>
      </c>
      <c r="M20" s="9">
        <v>18</v>
      </c>
    </row>
    <row r="21" spans="1:13" ht="18" customHeight="1" thickBot="1">
      <c r="A21" s="39" t="s">
        <v>3</v>
      </c>
      <c r="B21" s="28">
        <v>321323</v>
      </c>
      <c r="C21" s="24">
        <f t="shared" si="5"/>
        <v>59.16984008897859</v>
      </c>
      <c r="D21" s="37">
        <v>33</v>
      </c>
      <c r="E21" s="28">
        <v>221729</v>
      </c>
      <c r="F21" s="27">
        <f t="shared" si="6"/>
        <v>40.83015991102141</v>
      </c>
      <c r="G21" s="28">
        <f t="shared" si="7"/>
        <v>543052</v>
      </c>
      <c r="H21" s="28">
        <v>19</v>
      </c>
      <c r="I21" s="38">
        <v>981600</v>
      </c>
      <c r="J21" s="28">
        <v>19</v>
      </c>
      <c r="K21" s="28">
        <f t="shared" si="8"/>
        <v>1524652</v>
      </c>
      <c r="L21" s="27">
        <f t="shared" si="9"/>
        <v>35.61809514564635</v>
      </c>
      <c r="M21" s="30">
        <v>28</v>
      </c>
    </row>
    <row r="22" spans="1:13" ht="18" customHeight="1" thickTop="1">
      <c r="A22" s="41" t="s">
        <v>15</v>
      </c>
      <c r="B22" s="18">
        <v>400182</v>
      </c>
      <c r="C22" s="19">
        <f t="shared" si="5"/>
        <v>58.392513982294695</v>
      </c>
      <c r="D22" s="6">
        <v>36</v>
      </c>
      <c r="E22" s="18">
        <v>285149</v>
      </c>
      <c r="F22" s="20">
        <f t="shared" si="6"/>
        <v>41.60748601770531</v>
      </c>
      <c r="G22" s="18">
        <f t="shared" si="7"/>
        <v>685331</v>
      </c>
      <c r="H22" s="18">
        <v>12</v>
      </c>
      <c r="I22" s="21">
        <v>1669748</v>
      </c>
      <c r="J22" s="18">
        <v>11</v>
      </c>
      <c r="K22" s="18">
        <f t="shared" si="8"/>
        <v>2355079</v>
      </c>
      <c r="L22" s="20">
        <f t="shared" si="9"/>
        <v>29.100127851337472</v>
      </c>
      <c r="M22" s="7">
        <v>39</v>
      </c>
    </row>
    <row r="23" spans="1:13" ht="18" customHeight="1">
      <c r="A23" s="41" t="s">
        <v>16</v>
      </c>
      <c r="B23" s="18">
        <v>276039</v>
      </c>
      <c r="C23" s="19">
        <f t="shared" si="5"/>
        <v>60.9310538920834</v>
      </c>
      <c r="D23" s="6">
        <v>26</v>
      </c>
      <c r="E23" s="18">
        <v>176996</v>
      </c>
      <c r="F23" s="20">
        <f t="shared" si="6"/>
        <v>39.06894610791661</v>
      </c>
      <c r="G23" s="18">
        <f t="shared" si="7"/>
        <v>453035</v>
      </c>
      <c r="H23" s="18">
        <v>23</v>
      </c>
      <c r="I23" s="21">
        <v>1125506</v>
      </c>
      <c r="J23" s="18">
        <v>13</v>
      </c>
      <c r="K23" s="18">
        <f t="shared" si="8"/>
        <v>1578541</v>
      </c>
      <c r="L23" s="20">
        <f t="shared" si="9"/>
        <v>28.6996029878223</v>
      </c>
      <c r="M23" s="7">
        <v>40</v>
      </c>
    </row>
    <row r="24" spans="1:13" ht="18" customHeight="1">
      <c r="A24" s="42" t="s">
        <v>13</v>
      </c>
      <c r="B24" s="10">
        <v>329538</v>
      </c>
      <c r="C24" s="13">
        <f t="shared" si="5"/>
        <v>60.403400530095574</v>
      </c>
      <c r="D24" s="8">
        <v>30</v>
      </c>
      <c r="E24" s="10">
        <v>216024</v>
      </c>
      <c r="F24" s="11">
        <f t="shared" si="6"/>
        <v>39.59659946990443</v>
      </c>
      <c r="G24" s="10">
        <f t="shared" si="7"/>
        <v>545562</v>
      </c>
      <c r="H24" s="10">
        <v>18</v>
      </c>
      <c r="I24" s="17">
        <v>1127402</v>
      </c>
      <c r="J24" s="10">
        <v>12</v>
      </c>
      <c r="K24" s="10">
        <f t="shared" si="8"/>
        <v>1672964</v>
      </c>
      <c r="L24" s="11">
        <f t="shared" si="9"/>
        <v>32.610504469910886</v>
      </c>
      <c r="M24" s="9">
        <v>35</v>
      </c>
    </row>
    <row r="25" spans="1:13" ht="18" customHeight="1">
      <c r="A25" s="41" t="s">
        <v>12</v>
      </c>
      <c r="B25" s="18">
        <v>603631</v>
      </c>
      <c r="C25" s="19">
        <f t="shared" si="5"/>
        <v>64.91165435566447</v>
      </c>
      <c r="D25" s="6">
        <v>10</v>
      </c>
      <c r="E25" s="18">
        <v>326296</v>
      </c>
      <c r="F25" s="20">
        <f t="shared" si="6"/>
        <v>35.088345644335526</v>
      </c>
      <c r="G25" s="18">
        <f t="shared" si="7"/>
        <v>929927</v>
      </c>
      <c r="H25" s="18">
        <v>4</v>
      </c>
      <c r="I25" s="21">
        <v>2795872</v>
      </c>
      <c r="J25" s="18">
        <v>4</v>
      </c>
      <c r="K25" s="18">
        <f t="shared" si="8"/>
        <v>3725799</v>
      </c>
      <c r="L25" s="20">
        <f t="shared" si="9"/>
        <v>24.9591295719388</v>
      </c>
      <c r="M25" s="7">
        <v>44</v>
      </c>
    </row>
    <row r="26" spans="1:13" ht="18" customHeight="1">
      <c r="A26" s="42" t="s">
        <v>14</v>
      </c>
      <c r="B26" s="10">
        <v>512838</v>
      </c>
      <c r="C26" s="13">
        <f t="shared" si="5"/>
        <v>60.80458134737141</v>
      </c>
      <c r="D26" s="8">
        <v>27</v>
      </c>
      <c r="E26" s="10">
        <v>330582</v>
      </c>
      <c r="F26" s="11">
        <f t="shared" si="6"/>
        <v>39.19541865262858</v>
      </c>
      <c r="G26" s="10">
        <f t="shared" si="7"/>
        <v>843420</v>
      </c>
      <c r="H26" s="10">
        <v>8</v>
      </c>
      <c r="I26" s="17">
        <v>2470249</v>
      </c>
      <c r="J26" s="10">
        <v>7</v>
      </c>
      <c r="K26" s="10">
        <f t="shared" si="8"/>
        <v>3313669</v>
      </c>
      <c r="L26" s="11">
        <f t="shared" si="9"/>
        <v>25.45275342829957</v>
      </c>
      <c r="M26" s="9">
        <v>43</v>
      </c>
    </row>
    <row r="27" spans="1:13" ht="18" customHeight="1">
      <c r="A27" s="42" t="s">
        <v>10</v>
      </c>
      <c r="B27" s="10">
        <v>326445</v>
      </c>
      <c r="C27" s="13">
        <f t="shared" si="5"/>
        <v>50.56020543447285</v>
      </c>
      <c r="D27" s="8">
        <v>47</v>
      </c>
      <c r="E27" s="10">
        <v>319211</v>
      </c>
      <c r="F27" s="11">
        <f t="shared" si="6"/>
        <v>49.43979456552716</v>
      </c>
      <c r="G27" s="10">
        <f t="shared" si="7"/>
        <v>645656</v>
      </c>
      <c r="H27" s="10">
        <v>14</v>
      </c>
      <c r="I27" s="17">
        <v>3461424</v>
      </c>
      <c r="J27" s="10">
        <v>2</v>
      </c>
      <c r="K27" s="10">
        <f t="shared" si="8"/>
        <v>4107080</v>
      </c>
      <c r="L27" s="11">
        <f t="shared" si="9"/>
        <v>15.720560592927335</v>
      </c>
      <c r="M27" s="9">
        <v>47</v>
      </c>
    </row>
    <row r="28" spans="1:13" ht="18" customHeight="1">
      <c r="A28" s="42" t="s">
        <v>11</v>
      </c>
      <c r="B28" s="10">
        <v>436584</v>
      </c>
      <c r="C28" s="13">
        <f t="shared" si="5"/>
        <v>61.12113656440704</v>
      </c>
      <c r="D28" s="8">
        <v>24</v>
      </c>
      <c r="E28" s="10">
        <v>277709</v>
      </c>
      <c r="F28" s="11">
        <f t="shared" si="6"/>
        <v>38.87886343559296</v>
      </c>
      <c r="G28" s="10">
        <f t="shared" si="7"/>
        <v>714293</v>
      </c>
      <c r="H28" s="10">
        <v>10</v>
      </c>
      <c r="I28" s="17">
        <v>2998984</v>
      </c>
      <c r="J28" s="10">
        <v>3</v>
      </c>
      <c r="K28" s="10">
        <f t="shared" si="8"/>
        <v>3713277</v>
      </c>
      <c r="L28" s="11">
        <f t="shared" si="9"/>
        <v>19.23618948976874</v>
      </c>
      <c r="M28" s="9">
        <v>46</v>
      </c>
    </row>
    <row r="29" spans="1:13" ht="18" customHeight="1" thickBot="1">
      <c r="A29" s="43" t="s">
        <v>17</v>
      </c>
      <c r="B29" s="28">
        <v>154009</v>
      </c>
      <c r="C29" s="24">
        <f t="shared" si="5"/>
        <v>56.6626195732156</v>
      </c>
      <c r="D29" s="37">
        <v>41</v>
      </c>
      <c r="E29" s="28">
        <v>117791</v>
      </c>
      <c r="F29" s="27">
        <f t="shared" si="6"/>
        <v>43.3373804267844</v>
      </c>
      <c r="G29" s="28">
        <f t="shared" si="7"/>
        <v>271800</v>
      </c>
      <c r="H29" s="28">
        <v>42</v>
      </c>
      <c r="I29" s="38">
        <v>433373</v>
      </c>
      <c r="J29" s="28">
        <v>39</v>
      </c>
      <c r="K29" s="28">
        <f t="shared" si="8"/>
        <v>705173</v>
      </c>
      <c r="L29" s="27">
        <f t="shared" si="9"/>
        <v>38.54373323992836</v>
      </c>
      <c r="M29" s="30">
        <v>25</v>
      </c>
    </row>
    <row r="30" spans="1:13" ht="18" customHeight="1" thickTop="1">
      <c r="A30" s="41" t="s">
        <v>6</v>
      </c>
      <c r="B30" s="18">
        <v>447190</v>
      </c>
      <c r="C30" s="19">
        <f t="shared" si="5"/>
        <v>64.4745037428344</v>
      </c>
      <c r="D30" s="6">
        <v>11</v>
      </c>
      <c r="E30" s="18">
        <v>246402</v>
      </c>
      <c r="F30" s="20">
        <f t="shared" si="6"/>
        <v>35.52549625716559</v>
      </c>
      <c r="G30" s="18">
        <f t="shared" si="7"/>
        <v>693592</v>
      </c>
      <c r="H30" s="18">
        <v>11</v>
      </c>
      <c r="I30" s="21">
        <v>1059161</v>
      </c>
      <c r="J30" s="18">
        <v>17</v>
      </c>
      <c r="K30" s="18">
        <f t="shared" si="8"/>
        <v>1752753</v>
      </c>
      <c r="L30" s="20">
        <f t="shared" si="9"/>
        <v>39.57157682799573</v>
      </c>
      <c r="M30" s="7">
        <v>21</v>
      </c>
    </row>
    <row r="31" spans="1:13" ht="18" customHeight="1">
      <c r="A31" s="42" t="s">
        <v>24</v>
      </c>
      <c r="B31" s="10">
        <v>202033</v>
      </c>
      <c r="C31" s="13">
        <f t="shared" si="5"/>
        <v>66.97463335720158</v>
      </c>
      <c r="D31" s="8">
        <v>4</v>
      </c>
      <c r="E31" s="10">
        <v>99623</v>
      </c>
      <c r="F31" s="11">
        <f t="shared" si="6"/>
        <v>33.02536664279842</v>
      </c>
      <c r="G31" s="10">
        <f t="shared" si="7"/>
        <v>301656</v>
      </c>
      <c r="H31" s="10">
        <v>38</v>
      </c>
      <c r="I31" s="17">
        <v>557619</v>
      </c>
      <c r="J31" s="10">
        <v>30</v>
      </c>
      <c r="K31" s="10">
        <f t="shared" si="8"/>
        <v>859275</v>
      </c>
      <c r="L31" s="11">
        <f t="shared" si="9"/>
        <v>35.105874138081525</v>
      </c>
      <c r="M31" s="9">
        <v>29</v>
      </c>
    </row>
    <row r="32" spans="1:13" ht="18" customHeight="1">
      <c r="A32" s="42" t="s">
        <v>23</v>
      </c>
      <c r="B32" s="10">
        <v>188824</v>
      </c>
      <c r="C32" s="13">
        <f t="shared" si="5"/>
        <v>66.32198603481461</v>
      </c>
      <c r="D32" s="8">
        <v>5</v>
      </c>
      <c r="E32" s="10">
        <v>95884</v>
      </c>
      <c r="F32" s="11">
        <f t="shared" si="6"/>
        <v>33.678013965185386</v>
      </c>
      <c r="G32" s="10">
        <f t="shared" si="7"/>
        <v>284708</v>
      </c>
      <c r="H32" s="10">
        <v>39</v>
      </c>
      <c r="I32" s="17">
        <v>566671</v>
      </c>
      <c r="J32" s="10">
        <v>29</v>
      </c>
      <c r="K32" s="10">
        <f t="shared" si="8"/>
        <v>851379</v>
      </c>
      <c r="L32" s="11">
        <f t="shared" si="9"/>
        <v>33.440806033505645</v>
      </c>
      <c r="M32" s="9">
        <v>34</v>
      </c>
    </row>
    <row r="33" spans="1:13" ht="18" customHeight="1" thickBot="1">
      <c r="A33" s="39" t="s">
        <v>7</v>
      </c>
      <c r="B33" s="28">
        <v>411085</v>
      </c>
      <c r="C33" s="24">
        <f t="shared" si="5"/>
        <v>55.77558158782363</v>
      </c>
      <c r="D33" s="37">
        <v>43</v>
      </c>
      <c r="E33" s="28">
        <v>325949</v>
      </c>
      <c r="F33" s="27">
        <f t="shared" si="6"/>
        <v>44.22441841217637</v>
      </c>
      <c r="G33" s="28">
        <f t="shared" si="7"/>
        <v>737034</v>
      </c>
      <c r="H33" s="28">
        <v>9</v>
      </c>
      <c r="I33" s="38">
        <v>1060463</v>
      </c>
      <c r="J33" s="28">
        <v>16</v>
      </c>
      <c r="K33" s="28">
        <f t="shared" si="8"/>
        <v>1797497</v>
      </c>
      <c r="L33" s="27">
        <f t="shared" si="9"/>
        <v>41.003350770543705</v>
      </c>
      <c r="M33" s="30">
        <v>17</v>
      </c>
    </row>
    <row r="34" spans="1:13" ht="18" customHeight="1" thickTop="1">
      <c r="A34" s="41" t="s">
        <v>22</v>
      </c>
      <c r="B34" s="18">
        <v>146044</v>
      </c>
      <c r="C34" s="19">
        <f t="shared" si="5"/>
        <v>62.315563103233465</v>
      </c>
      <c r="D34" s="6">
        <v>18</v>
      </c>
      <c r="E34" s="18">
        <v>88318</v>
      </c>
      <c r="F34" s="20">
        <f t="shared" si="6"/>
        <v>37.68443689676654</v>
      </c>
      <c r="G34" s="18">
        <f t="shared" si="7"/>
        <v>234362</v>
      </c>
      <c r="H34" s="18">
        <v>46</v>
      </c>
      <c r="I34" s="21">
        <v>398969</v>
      </c>
      <c r="J34" s="18">
        <v>41</v>
      </c>
      <c r="K34" s="18">
        <f t="shared" si="8"/>
        <v>633331</v>
      </c>
      <c r="L34" s="20">
        <f t="shared" si="9"/>
        <v>37.004662648757126</v>
      </c>
      <c r="M34" s="7">
        <v>27</v>
      </c>
    </row>
    <row r="35" spans="1:13" ht="18" customHeight="1">
      <c r="A35" s="42" t="s">
        <v>20</v>
      </c>
      <c r="B35" s="10">
        <v>356316</v>
      </c>
      <c r="C35" s="13">
        <f t="shared" si="5"/>
        <v>65.04656928070452</v>
      </c>
      <c r="D35" s="8">
        <v>9</v>
      </c>
      <c r="E35" s="10">
        <v>191470</v>
      </c>
      <c r="F35" s="11">
        <f t="shared" si="6"/>
        <v>34.95343071929549</v>
      </c>
      <c r="G35" s="10">
        <f t="shared" si="7"/>
        <v>547786</v>
      </c>
      <c r="H35" s="10">
        <v>17</v>
      </c>
      <c r="I35" s="17">
        <v>1077274</v>
      </c>
      <c r="J35" s="10">
        <v>15</v>
      </c>
      <c r="K35" s="10">
        <f t="shared" si="8"/>
        <v>1625060</v>
      </c>
      <c r="L35" s="11">
        <f t="shared" si="9"/>
        <v>33.70866306474838</v>
      </c>
      <c r="M35" s="9">
        <v>33</v>
      </c>
    </row>
    <row r="36" spans="1:13" ht="18" customHeight="1">
      <c r="A36" s="42" t="s">
        <v>19</v>
      </c>
      <c r="B36" s="10">
        <v>597464</v>
      </c>
      <c r="C36" s="13">
        <f t="shared" si="5"/>
        <v>65.56956774156022</v>
      </c>
      <c r="D36" s="8">
        <v>7</v>
      </c>
      <c r="E36" s="10">
        <v>313727</v>
      </c>
      <c r="F36" s="11">
        <f t="shared" si="6"/>
        <v>34.43043225843978</v>
      </c>
      <c r="G36" s="10">
        <f t="shared" si="7"/>
        <v>911191</v>
      </c>
      <c r="H36" s="10">
        <v>5</v>
      </c>
      <c r="I36" s="17">
        <v>1775298</v>
      </c>
      <c r="J36" s="10">
        <v>10</v>
      </c>
      <c r="K36" s="10">
        <f t="shared" si="8"/>
        <v>2686489</v>
      </c>
      <c r="L36" s="11">
        <f t="shared" si="9"/>
        <v>33.9175407008925</v>
      </c>
      <c r="M36" s="9">
        <v>32</v>
      </c>
    </row>
    <row r="37" spans="1:13" ht="18" customHeight="1">
      <c r="A37" s="42" t="s">
        <v>18</v>
      </c>
      <c r="B37" s="10">
        <v>863423</v>
      </c>
      <c r="C37" s="13">
        <f t="shared" si="5"/>
        <v>68.5630180900221</v>
      </c>
      <c r="D37" s="8">
        <v>1</v>
      </c>
      <c r="E37" s="10">
        <v>395890</v>
      </c>
      <c r="F37" s="11">
        <f t="shared" si="6"/>
        <v>31.436981909977902</v>
      </c>
      <c r="G37" s="10">
        <f t="shared" si="7"/>
        <v>1259313</v>
      </c>
      <c r="H37" s="10">
        <v>1</v>
      </c>
      <c r="I37" s="17">
        <v>3500163</v>
      </c>
      <c r="J37" s="10">
        <v>1</v>
      </c>
      <c r="K37" s="10">
        <f t="shared" si="8"/>
        <v>4759476</v>
      </c>
      <c r="L37" s="11">
        <f t="shared" si="9"/>
        <v>26.459068183136125</v>
      </c>
      <c r="M37" s="9">
        <v>42</v>
      </c>
    </row>
    <row r="38" spans="1:13" ht="18" customHeight="1" thickBot="1">
      <c r="A38" s="39" t="s">
        <v>21</v>
      </c>
      <c r="B38" s="28">
        <v>326481</v>
      </c>
      <c r="C38" s="24">
        <f t="shared" si="5"/>
        <v>61.0361227748094</v>
      </c>
      <c r="D38" s="37">
        <v>25</v>
      </c>
      <c r="E38" s="28">
        <v>208417</v>
      </c>
      <c r="F38" s="27">
        <f t="shared" si="6"/>
        <v>38.96387722519059</v>
      </c>
      <c r="G38" s="28">
        <f t="shared" si="7"/>
        <v>534898</v>
      </c>
      <c r="H38" s="28">
        <v>20</v>
      </c>
      <c r="I38" s="38">
        <v>874666</v>
      </c>
      <c r="J38" s="28">
        <v>21</v>
      </c>
      <c r="K38" s="28">
        <f t="shared" si="8"/>
        <v>1409564</v>
      </c>
      <c r="L38" s="27">
        <f t="shared" si="9"/>
        <v>37.947762570553735</v>
      </c>
      <c r="M38" s="30">
        <v>26</v>
      </c>
    </row>
    <row r="39" spans="1:13" ht="18" customHeight="1" thickTop="1">
      <c r="A39" s="41" t="s">
        <v>0</v>
      </c>
      <c r="B39" s="18">
        <v>233296</v>
      </c>
      <c r="C39" s="19">
        <f t="shared" si="5"/>
        <v>64.02740079424979</v>
      </c>
      <c r="D39" s="6">
        <v>13</v>
      </c>
      <c r="E39" s="18">
        <v>131073</v>
      </c>
      <c r="F39" s="20">
        <f t="shared" si="6"/>
        <v>35.972599205750214</v>
      </c>
      <c r="G39" s="18">
        <f t="shared" si="7"/>
        <v>364369</v>
      </c>
      <c r="H39" s="18">
        <v>32</v>
      </c>
      <c r="I39" s="21">
        <v>579682</v>
      </c>
      <c r="J39" s="18">
        <v>28</v>
      </c>
      <c r="K39" s="18">
        <f t="shared" si="8"/>
        <v>944051</v>
      </c>
      <c r="L39" s="20">
        <f t="shared" si="9"/>
        <v>38.59632583409159</v>
      </c>
      <c r="M39" s="7">
        <v>24</v>
      </c>
    </row>
    <row r="40" spans="1:13" ht="18" customHeight="1">
      <c r="A40" s="42" t="s">
        <v>26</v>
      </c>
      <c r="B40" s="10">
        <v>259506</v>
      </c>
      <c r="C40" s="13">
        <f t="shared" si="5"/>
        <v>61.233562295155465</v>
      </c>
      <c r="D40" s="8">
        <v>23</v>
      </c>
      <c r="E40" s="10">
        <v>164291</v>
      </c>
      <c r="F40" s="11">
        <f t="shared" si="6"/>
        <v>38.766437704844535</v>
      </c>
      <c r="G40" s="10">
        <f t="shared" si="7"/>
        <v>423797</v>
      </c>
      <c r="H40" s="10">
        <v>27</v>
      </c>
      <c r="I40" s="17">
        <v>884506</v>
      </c>
      <c r="J40" s="10">
        <v>20</v>
      </c>
      <c r="K40" s="10">
        <f t="shared" si="8"/>
        <v>1308303</v>
      </c>
      <c r="L40" s="11">
        <f t="shared" si="9"/>
        <v>32.39287840813635</v>
      </c>
      <c r="M40" s="9">
        <v>36</v>
      </c>
    </row>
    <row r="41" spans="1:13" ht="18" customHeight="1">
      <c r="A41" s="42" t="s">
        <v>25</v>
      </c>
      <c r="B41" s="10">
        <v>568463</v>
      </c>
      <c r="C41" s="13">
        <f t="shared" si="5"/>
        <v>58.69859279421422</v>
      </c>
      <c r="D41" s="8">
        <v>35</v>
      </c>
      <c r="E41" s="10">
        <v>399981</v>
      </c>
      <c r="F41" s="11">
        <f t="shared" si="6"/>
        <v>41.30140720578578</v>
      </c>
      <c r="G41" s="10">
        <f t="shared" si="7"/>
        <v>968444</v>
      </c>
      <c r="H41" s="10">
        <v>3</v>
      </c>
      <c r="I41" s="17">
        <v>2600282</v>
      </c>
      <c r="J41" s="10">
        <v>6</v>
      </c>
      <c r="K41" s="10">
        <f t="shared" si="8"/>
        <v>3568726</v>
      </c>
      <c r="L41" s="11">
        <f t="shared" si="9"/>
        <v>27.136967085733115</v>
      </c>
      <c r="M41" s="9">
        <v>41</v>
      </c>
    </row>
    <row r="42" spans="1:13" ht="18" customHeight="1">
      <c r="A42" s="42" t="s">
        <v>28</v>
      </c>
      <c r="B42" s="10">
        <v>181046</v>
      </c>
      <c r="C42" s="13">
        <f t="shared" si="5"/>
        <v>64.45877288862147</v>
      </c>
      <c r="D42" s="8">
        <v>12</v>
      </c>
      <c r="E42" s="10">
        <v>99825</v>
      </c>
      <c r="F42" s="11">
        <f t="shared" si="6"/>
        <v>35.54122711137853</v>
      </c>
      <c r="G42" s="10">
        <f t="shared" si="7"/>
        <v>280871</v>
      </c>
      <c r="H42" s="10">
        <v>41</v>
      </c>
      <c r="I42" s="17">
        <v>530449</v>
      </c>
      <c r="J42" s="10">
        <v>33</v>
      </c>
      <c r="K42" s="10">
        <f t="shared" si="8"/>
        <v>811320</v>
      </c>
      <c r="L42" s="11">
        <f t="shared" si="9"/>
        <v>34.61901592466597</v>
      </c>
      <c r="M42" s="9">
        <v>30</v>
      </c>
    </row>
    <row r="43" spans="1:13" ht="18" customHeight="1">
      <c r="A43" s="41" t="s">
        <v>29</v>
      </c>
      <c r="B43" s="18">
        <v>194352</v>
      </c>
      <c r="C43" s="19">
        <f t="shared" si="5"/>
        <v>57.373792240226486</v>
      </c>
      <c r="D43" s="6">
        <v>40</v>
      </c>
      <c r="E43" s="18">
        <v>144395</v>
      </c>
      <c r="F43" s="20">
        <f t="shared" si="6"/>
        <v>42.626207759773514</v>
      </c>
      <c r="G43" s="18">
        <f t="shared" si="7"/>
        <v>338747</v>
      </c>
      <c r="H43" s="18">
        <v>35</v>
      </c>
      <c r="I43" s="21">
        <v>382564</v>
      </c>
      <c r="J43" s="18">
        <v>42</v>
      </c>
      <c r="K43" s="18">
        <f t="shared" si="8"/>
        <v>721311</v>
      </c>
      <c r="L43" s="20">
        <f t="shared" si="9"/>
        <v>46.96268322540485</v>
      </c>
      <c r="M43" s="7">
        <v>5</v>
      </c>
    </row>
    <row r="44" spans="1:13" ht="18" customHeight="1" thickBot="1">
      <c r="A44" s="39" t="s">
        <v>27</v>
      </c>
      <c r="B44" s="28">
        <v>558655</v>
      </c>
      <c r="C44" s="24">
        <f t="shared" si="5"/>
        <v>62.31302912339799</v>
      </c>
      <c r="D44" s="37">
        <v>19</v>
      </c>
      <c r="E44" s="28">
        <v>337875</v>
      </c>
      <c r="F44" s="27">
        <f t="shared" si="6"/>
        <v>37.68697087660201</v>
      </c>
      <c r="G44" s="28">
        <f t="shared" si="7"/>
        <v>896530</v>
      </c>
      <c r="H44" s="28">
        <v>6</v>
      </c>
      <c r="I44" s="38">
        <v>1929757</v>
      </c>
      <c r="J44" s="28">
        <v>9</v>
      </c>
      <c r="K44" s="28">
        <f t="shared" si="8"/>
        <v>2826287</v>
      </c>
      <c r="L44" s="27">
        <f t="shared" si="9"/>
        <v>31.721123863217006</v>
      </c>
      <c r="M44" s="30">
        <v>38</v>
      </c>
    </row>
    <row r="45" spans="1:13" ht="18" customHeight="1" thickTop="1">
      <c r="A45" s="41" t="s">
        <v>31</v>
      </c>
      <c r="B45" s="18">
        <v>123147</v>
      </c>
      <c r="C45" s="19">
        <f t="shared" si="5"/>
        <v>58.02088143003873</v>
      </c>
      <c r="D45" s="6">
        <v>38</v>
      </c>
      <c r="E45" s="18">
        <v>89099</v>
      </c>
      <c r="F45" s="20">
        <f t="shared" si="6"/>
        <v>41.97911856996127</v>
      </c>
      <c r="G45" s="18">
        <f t="shared" si="7"/>
        <v>212246</v>
      </c>
      <c r="H45" s="18">
        <v>47</v>
      </c>
      <c r="I45" s="21">
        <v>235325</v>
      </c>
      <c r="J45" s="18">
        <v>47</v>
      </c>
      <c r="K45" s="18">
        <f t="shared" si="8"/>
        <v>447571</v>
      </c>
      <c r="L45" s="20">
        <f t="shared" si="9"/>
        <v>47.42174984527595</v>
      </c>
      <c r="M45" s="7">
        <v>4</v>
      </c>
    </row>
    <row r="46" spans="1:13" ht="18" customHeight="1">
      <c r="A46" s="42" t="s">
        <v>32</v>
      </c>
      <c r="B46" s="10">
        <v>148221</v>
      </c>
      <c r="C46" s="13">
        <f t="shared" si="5"/>
        <v>58.273279471604646</v>
      </c>
      <c r="D46" s="8">
        <v>37</v>
      </c>
      <c r="E46" s="10">
        <v>106134</v>
      </c>
      <c r="F46" s="11">
        <f t="shared" si="6"/>
        <v>41.726720528395354</v>
      </c>
      <c r="G46" s="10">
        <f t="shared" si="7"/>
        <v>254355</v>
      </c>
      <c r="H46" s="10">
        <v>45</v>
      </c>
      <c r="I46" s="17">
        <v>277912</v>
      </c>
      <c r="J46" s="10">
        <v>46</v>
      </c>
      <c r="K46" s="10">
        <f t="shared" si="8"/>
        <v>532267</v>
      </c>
      <c r="L46" s="11">
        <f t="shared" si="9"/>
        <v>47.787106846751726</v>
      </c>
      <c r="M46" s="9">
        <v>3</v>
      </c>
    </row>
    <row r="47" spans="1:13" ht="18" customHeight="1">
      <c r="A47" s="41" t="s">
        <v>33</v>
      </c>
      <c r="B47" s="18">
        <v>380123</v>
      </c>
      <c r="C47" s="19">
        <f t="shared" si="5"/>
        <v>62.32352164795654</v>
      </c>
      <c r="D47" s="6">
        <v>17</v>
      </c>
      <c r="E47" s="18">
        <v>229796</v>
      </c>
      <c r="F47" s="20">
        <f t="shared" si="6"/>
        <v>37.67647835204347</v>
      </c>
      <c r="G47" s="18">
        <f t="shared" si="7"/>
        <v>609919</v>
      </c>
      <c r="H47" s="18">
        <v>15</v>
      </c>
      <c r="I47" s="21">
        <v>831691</v>
      </c>
      <c r="J47" s="18">
        <v>22</v>
      </c>
      <c r="K47" s="18">
        <f t="shared" si="8"/>
        <v>1441610</v>
      </c>
      <c r="L47" s="20">
        <f t="shared" si="9"/>
        <v>42.308183211825664</v>
      </c>
      <c r="M47" s="7">
        <v>13</v>
      </c>
    </row>
    <row r="48" spans="1:13" ht="18" customHeight="1">
      <c r="A48" s="42" t="s">
        <v>30</v>
      </c>
      <c r="B48" s="10">
        <v>449646</v>
      </c>
      <c r="C48" s="13">
        <f t="shared" si="5"/>
        <v>65.68787718091099</v>
      </c>
      <c r="D48" s="8">
        <v>6</v>
      </c>
      <c r="E48" s="10">
        <v>234873</v>
      </c>
      <c r="F48" s="11">
        <f t="shared" si="6"/>
        <v>34.312122819089026</v>
      </c>
      <c r="G48" s="10">
        <f t="shared" si="7"/>
        <v>684519</v>
      </c>
      <c r="H48" s="10">
        <v>13</v>
      </c>
      <c r="I48" s="17">
        <v>1084615</v>
      </c>
      <c r="J48" s="10">
        <v>14</v>
      </c>
      <c r="K48" s="10">
        <f t="shared" si="8"/>
        <v>1769134</v>
      </c>
      <c r="L48" s="11">
        <f t="shared" si="9"/>
        <v>38.69232064953814</v>
      </c>
      <c r="M48" s="9">
        <v>23</v>
      </c>
    </row>
    <row r="49" spans="1:13" ht="18" customHeight="1" thickBot="1">
      <c r="A49" s="39" t="s">
        <v>34</v>
      </c>
      <c r="B49" s="28">
        <v>277186</v>
      </c>
      <c r="C49" s="24">
        <f t="shared" si="5"/>
        <v>63.28909874694042</v>
      </c>
      <c r="D49" s="37">
        <v>14</v>
      </c>
      <c r="E49" s="28">
        <v>160782</v>
      </c>
      <c r="F49" s="27">
        <f t="shared" si="6"/>
        <v>36.71090125305959</v>
      </c>
      <c r="G49" s="28">
        <f t="shared" si="7"/>
        <v>437968</v>
      </c>
      <c r="H49" s="28">
        <v>25</v>
      </c>
      <c r="I49" s="38">
        <v>599674</v>
      </c>
      <c r="J49" s="28">
        <v>25</v>
      </c>
      <c r="K49" s="28">
        <f t="shared" si="8"/>
        <v>1037642</v>
      </c>
      <c r="L49" s="27">
        <f t="shared" si="9"/>
        <v>42.208006229508825</v>
      </c>
      <c r="M49" s="30">
        <v>14</v>
      </c>
    </row>
    <row r="50" spans="1:13" ht="18" customHeight="1" thickTop="1">
      <c r="A50" s="41" t="s">
        <v>36</v>
      </c>
      <c r="B50" s="18">
        <v>147101</v>
      </c>
      <c r="C50" s="19">
        <f t="shared" si="5"/>
        <v>57.774120826034704</v>
      </c>
      <c r="D50" s="6">
        <v>39</v>
      </c>
      <c r="E50" s="18">
        <v>107513</v>
      </c>
      <c r="F50" s="20">
        <f t="shared" si="6"/>
        <v>42.225879173965296</v>
      </c>
      <c r="G50" s="18">
        <f t="shared" si="7"/>
        <v>254614</v>
      </c>
      <c r="H50" s="18">
        <v>44</v>
      </c>
      <c r="I50" s="21">
        <v>343197</v>
      </c>
      <c r="J50" s="18">
        <v>43</v>
      </c>
      <c r="K50" s="18">
        <f t="shared" si="8"/>
        <v>597811</v>
      </c>
      <c r="L50" s="20">
        <f t="shared" si="9"/>
        <v>42.591053025119976</v>
      </c>
      <c r="M50" s="7">
        <v>11</v>
      </c>
    </row>
    <row r="51" spans="1:13" ht="18" customHeight="1">
      <c r="A51" s="41" t="s">
        <v>35</v>
      </c>
      <c r="B51" s="18">
        <v>191750</v>
      </c>
      <c r="C51" s="19">
        <f t="shared" si="5"/>
        <v>61.65337140248157</v>
      </c>
      <c r="D51" s="6">
        <v>21</v>
      </c>
      <c r="E51" s="18">
        <v>119263</v>
      </c>
      <c r="F51" s="20">
        <f t="shared" si="6"/>
        <v>38.34662859751843</v>
      </c>
      <c r="G51" s="18">
        <f t="shared" si="7"/>
        <v>311013</v>
      </c>
      <c r="H51" s="18">
        <v>37</v>
      </c>
      <c r="I51" s="21">
        <v>421363</v>
      </c>
      <c r="J51" s="18">
        <v>40</v>
      </c>
      <c r="K51" s="18">
        <f t="shared" si="8"/>
        <v>732376</v>
      </c>
      <c r="L51" s="20">
        <f t="shared" si="9"/>
        <v>42.46630146263668</v>
      </c>
      <c r="M51" s="7">
        <v>12</v>
      </c>
    </row>
    <row r="52" spans="1:13" ht="18" customHeight="1">
      <c r="A52" s="42" t="s">
        <v>37</v>
      </c>
      <c r="B52" s="10">
        <v>259729</v>
      </c>
      <c r="C52" s="13">
        <f t="shared" si="5"/>
        <v>59.211528202696485</v>
      </c>
      <c r="D52" s="8">
        <v>32</v>
      </c>
      <c r="E52" s="10">
        <v>178917</v>
      </c>
      <c r="F52" s="11">
        <f t="shared" si="6"/>
        <v>40.78847179730352</v>
      </c>
      <c r="G52" s="10">
        <f t="shared" si="7"/>
        <v>438646</v>
      </c>
      <c r="H52" s="10">
        <v>24</v>
      </c>
      <c r="I52" s="17">
        <v>534987</v>
      </c>
      <c r="J52" s="10">
        <v>32</v>
      </c>
      <c r="K52" s="10">
        <f t="shared" si="8"/>
        <v>973633</v>
      </c>
      <c r="L52" s="11">
        <f t="shared" si="9"/>
        <v>45.052499247663135</v>
      </c>
      <c r="M52" s="9">
        <v>10</v>
      </c>
    </row>
    <row r="53" spans="1:13" ht="18" customHeight="1" thickBot="1">
      <c r="A53" s="39" t="s">
        <v>38</v>
      </c>
      <c r="B53" s="28">
        <v>146035</v>
      </c>
      <c r="C53" s="24">
        <f t="shared" si="5"/>
        <v>55.177299605161245</v>
      </c>
      <c r="D53" s="37">
        <v>46</v>
      </c>
      <c r="E53" s="28">
        <v>118630</v>
      </c>
      <c r="F53" s="27">
        <f t="shared" si="6"/>
        <v>44.82270039483876</v>
      </c>
      <c r="G53" s="28">
        <f t="shared" si="7"/>
        <v>264665</v>
      </c>
      <c r="H53" s="28">
        <v>43</v>
      </c>
      <c r="I53" s="38">
        <v>278026</v>
      </c>
      <c r="J53" s="28">
        <v>45</v>
      </c>
      <c r="K53" s="28">
        <f t="shared" si="8"/>
        <v>542691</v>
      </c>
      <c r="L53" s="27">
        <f t="shared" si="9"/>
        <v>48.76900482963602</v>
      </c>
      <c r="M53" s="30">
        <v>1</v>
      </c>
    </row>
    <row r="54" spans="1:13" ht="18" customHeight="1" thickTop="1">
      <c r="A54" s="41" t="s">
        <v>39</v>
      </c>
      <c r="B54" s="18">
        <v>687159</v>
      </c>
      <c r="C54" s="19">
        <f t="shared" si="5"/>
        <v>65.18471368998607</v>
      </c>
      <c r="D54" s="6">
        <v>8</v>
      </c>
      <c r="E54" s="18">
        <v>367013</v>
      </c>
      <c r="F54" s="20">
        <f t="shared" si="6"/>
        <v>34.815286310013924</v>
      </c>
      <c r="G54" s="18">
        <f t="shared" si="7"/>
        <v>1054172</v>
      </c>
      <c r="H54" s="18">
        <v>2</v>
      </c>
      <c r="I54" s="21">
        <v>1996390</v>
      </c>
      <c r="J54" s="18">
        <v>8</v>
      </c>
      <c r="K54" s="18">
        <f t="shared" si="8"/>
        <v>3050562</v>
      </c>
      <c r="L54" s="20">
        <f t="shared" si="9"/>
        <v>34.55664890600486</v>
      </c>
      <c r="M54" s="7">
        <v>31</v>
      </c>
    </row>
    <row r="55" spans="1:13" ht="18" customHeight="1">
      <c r="A55" s="42" t="s">
        <v>42</v>
      </c>
      <c r="B55" s="10">
        <v>174122</v>
      </c>
      <c r="C55" s="13">
        <f t="shared" si="5"/>
        <v>61.72372110500215</v>
      </c>
      <c r="D55" s="8">
        <v>20</v>
      </c>
      <c r="E55" s="10">
        <v>107977</v>
      </c>
      <c r="F55" s="11">
        <f t="shared" si="6"/>
        <v>38.27627889499786</v>
      </c>
      <c r="G55" s="10">
        <f t="shared" si="7"/>
        <v>282099</v>
      </c>
      <c r="H55" s="10">
        <v>40</v>
      </c>
      <c r="I55" s="17">
        <v>341922</v>
      </c>
      <c r="J55" s="10">
        <v>44</v>
      </c>
      <c r="K55" s="10">
        <f t="shared" si="8"/>
        <v>624021</v>
      </c>
      <c r="L55" s="11">
        <f t="shared" si="9"/>
        <v>45.20665169922166</v>
      </c>
      <c r="M55" s="9">
        <v>9</v>
      </c>
    </row>
    <row r="56" spans="1:13" ht="18" customHeight="1">
      <c r="A56" s="42" t="s">
        <v>40</v>
      </c>
      <c r="B56" s="10">
        <v>266780</v>
      </c>
      <c r="C56" s="13">
        <f t="shared" si="5"/>
        <v>62.33250388439118</v>
      </c>
      <c r="D56" s="8">
        <v>16</v>
      </c>
      <c r="E56" s="10">
        <v>161215</v>
      </c>
      <c r="F56" s="11">
        <f t="shared" si="6"/>
        <v>37.66749611560883</v>
      </c>
      <c r="G56" s="10">
        <f t="shared" si="7"/>
        <v>427995</v>
      </c>
      <c r="H56" s="10">
        <v>26</v>
      </c>
      <c r="I56" s="17">
        <v>455813</v>
      </c>
      <c r="J56" s="10">
        <v>38</v>
      </c>
      <c r="K56" s="10">
        <f t="shared" si="8"/>
        <v>883808</v>
      </c>
      <c r="L56" s="11">
        <f t="shared" si="9"/>
        <v>48.42624189869293</v>
      </c>
      <c r="M56" s="9">
        <v>2</v>
      </c>
    </row>
    <row r="57" spans="1:13" ht="18" customHeight="1">
      <c r="A57" s="41" t="s">
        <v>43</v>
      </c>
      <c r="B57" s="18">
        <v>319794</v>
      </c>
      <c r="C57" s="19">
        <f t="shared" si="5"/>
        <v>60.75841143601913</v>
      </c>
      <c r="D57" s="6">
        <v>28</v>
      </c>
      <c r="E57" s="18">
        <v>206543</v>
      </c>
      <c r="F57" s="20">
        <f t="shared" si="6"/>
        <v>39.24158856398087</v>
      </c>
      <c r="G57" s="18">
        <f t="shared" si="7"/>
        <v>526337</v>
      </c>
      <c r="H57" s="18">
        <v>21</v>
      </c>
      <c r="I57" s="21">
        <v>744860</v>
      </c>
      <c r="J57" s="18">
        <v>23</v>
      </c>
      <c r="K57" s="18">
        <f t="shared" si="8"/>
        <v>1271197</v>
      </c>
      <c r="L57" s="20">
        <f t="shared" si="9"/>
        <v>41.404833397183914</v>
      </c>
      <c r="M57" s="7">
        <v>16</v>
      </c>
    </row>
    <row r="58" spans="1:13" ht="18" customHeight="1">
      <c r="A58" s="41" t="s">
        <v>41</v>
      </c>
      <c r="B58" s="18">
        <v>219827</v>
      </c>
      <c r="C58" s="19">
        <f t="shared" si="5"/>
        <v>60.6220302852305</v>
      </c>
      <c r="D58" s="6">
        <v>29</v>
      </c>
      <c r="E58" s="18">
        <v>142792</v>
      </c>
      <c r="F58" s="20">
        <f t="shared" si="6"/>
        <v>39.37796971476949</v>
      </c>
      <c r="G58" s="18">
        <f t="shared" si="7"/>
        <v>362619</v>
      </c>
      <c r="H58" s="18">
        <v>33</v>
      </c>
      <c r="I58" s="21">
        <v>498768</v>
      </c>
      <c r="J58" s="18">
        <v>34</v>
      </c>
      <c r="K58" s="18">
        <f t="shared" si="8"/>
        <v>861387</v>
      </c>
      <c r="L58" s="20">
        <f t="shared" si="9"/>
        <v>42.09710617875589</v>
      </c>
      <c r="M58" s="7">
        <v>15</v>
      </c>
    </row>
    <row r="59" spans="1:13" ht="18" customHeight="1">
      <c r="A59" s="42" t="s">
        <v>44</v>
      </c>
      <c r="B59" s="10">
        <v>229662</v>
      </c>
      <c r="C59" s="13">
        <f t="shared" si="5"/>
        <v>56.60784753529025</v>
      </c>
      <c r="D59" s="8">
        <v>42</v>
      </c>
      <c r="E59" s="10">
        <v>176045</v>
      </c>
      <c r="F59" s="11">
        <f t="shared" si="6"/>
        <v>43.39215246470975</v>
      </c>
      <c r="G59" s="10">
        <f t="shared" si="7"/>
        <v>405707</v>
      </c>
      <c r="H59" s="10">
        <v>29</v>
      </c>
      <c r="I59" s="17">
        <v>475389</v>
      </c>
      <c r="J59" s="10">
        <v>37</v>
      </c>
      <c r="K59" s="10">
        <f t="shared" si="8"/>
        <v>881096</v>
      </c>
      <c r="L59" s="11">
        <f t="shared" si="9"/>
        <v>46.04572033013429</v>
      </c>
      <c r="M59" s="9">
        <v>7</v>
      </c>
    </row>
    <row r="60" spans="1:13" ht="18" customHeight="1" thickBot="1">
      <c r="A60" s="39" t="s">
        <v>45</v>
      </c>
      <c r="B60" s="28">
        <v>322300</v>
      </c>
      <c r="C60" s="24">
        <f t="shared" si="5"/>
        <v>55.34709998712059</v>
      </c>
      <c r="D60" s="37">
        <v>45</v>
      </c>
      <c r="E60" s="28">
        <v>260025</v>
      </c>
      <c r="F60" s="27">
        <f t="shared" si="6"/>
        <v>44.65290001287941</v>
      </c>
      <c r="G60" s="28">
        <f t="shared" si="7"/>
        <v>582325</v>
      </c>
      <c r="H60" s="28">
        <v>16</v>
      </c>
      <c r="I60" s="38">
        <v>689771</v>
      </c>
      <c r="J60" s="28">
        <v>24</v>
      </c>
      <c r="K60" s="28">
        <f t="shared" si="8"/>
        <v>1272096</v>
      </c>
      <c r="L60" s="27">
        <f t="shared" si="9"/>
        <v>45.77681244182829</v>
      </c>
      <c r="M60" s="30">
        <v>8</v>
      </c>
    </row>
    <row r="61" spans="1:13" ht="18" customHeight="1" thickBot="1" thickTop="1">
      <c r="A61" s="40" t="s">
        <v>46</v>
      </c>
      <c r="B61" s="31">
        <v>282017</v>
      </c>
      <c r="C61" s="32">
        <f t="shared" si="5"/>
        <v>67.05382766302965</v>
      </c>
      <c r="D61" s="33">
        <v>3</v>
      </c>
      <c r="E61" s="31">
        <v>138566</v>
      </c>
      <c r="F61" s="34">
        <f t="shared" si="6"/>
        <v>32.94617233697035</v>
      </c>
      <c r="G61" s="31">
        <f t="shared" si="7"/>
        <v>420583</v>
      </c>
      <c r="H61" s="31">
        <v>28</v>
      </c>
      <c r="I61" s="35">
        <v>484628</v>
      </c>
      <c r="J61" s="31">
        <v>36</v>
      </c>
      <c r="K61" s="31">
        <f t="shared" si="8"/>
        <v>905211</v>
      </c>
      <c r="L61" s="34">
        <f t="shared" si="9"/>
        <v>46.46242699215984</v>
      </c>
      <c r="M61" s="36">
        <v>6</v>
      </c>
    </row>
    <row r="62" spans="1:13" ht="18" customHeight="1" thickBot="1" thickTop="1">
      <c r="A62" s="60" t="s">
        <v>47</v>
      </c>
      <c r="B62" s="61">
        <f>SUM(B15:B61)</f>
        <v>15280951</v>
      </c>
      <c r="C62" s="62">
        <f t="shared" si="5"/>
        <v>61.72217081945261</v>
      </c>
      <c r="D62" s="63"/>
      <c r="E62" s="64">
        <f>SUM(E15:E61)</f>
        <v>9476686</v>
      </c>
      <c r="F62" s="65">
        <f t="shared" si="6"/>
        <v>38.2778291805474</v>
      </c>
      <c r="G62" s="64">
        <f>SUM(G15:G61)</f>
        <v>24757637</v>
      </c>
      <c r="H62" s="66"/>
      <c r="I62" s="67">
        <f>SUM(I15:I61)</f>
        <v>51075053</v>
      </c>
      <c r="J62" s="63"/>
      <c r="K62" s="64">
        <f>SUM(K15:K61)</f>
        <v>75832690</v>
      </c>
      <c r="L62" s="65">
        <f t="shared" si="9"/>
        <v>32.64771037398251</v>
      </c>
      <c r="M62" s="68"/>
    </row>
  </sheetData>
  <mergeCells count="6">
    <mergeCell ref="A1:M1"/>
    <mergeCell ref="I5:J5"/>
    <mergeCell ref="L5:M5"/>
    <mergeCell ref="B5:D5"/>
    <mergeCell ref="E5:F5"/>
    <mergeCell ref="G5:H5"/>
  </mergeCells>
  <printOptions/>
  <pageMargins left="0.3937007874015748" right="0.3937007874015748" top="0.5905511811023623" bottom="0.1968503937007874" header="0.1968503937007874" footer="0.2362204724409449"/>
  <pageSetup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全軽自協</dc:creator>
  <cp:keywords/>
  <dc:description/>
  <cp:lastModifiedBy>. .</cp:lastModifiedBy>
  <cp:lastPrinted>2007-06-19T08:11:44Z</cp:lastPrinted>
  <dcterms:created xsi:type="dcterms:W3CDTF">1999-08-09T01:31:44Z</dcterms:created>
  <dcterms:modified xsi:type="dcterms:W3CDTF">2007-06-19T08:12:29Z</dcterms:modified>
  <cp:category/>
  <cp:version/>
  <cp:contentType/>
  <cp:contentStatus/>
</cp:coreProperties>
</file>