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296" yWindow="65516" windowWidth="19360" windowHeight="14240" activeTab="0"/>
  </bookViews>
  <sheets>
    <sheet name="保有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<sst xmlns="http://schemas.openxmlformats.org/spreadsheetml/2006/main" count="77" uniqueCount="73">
  <si>
    <t>滋賀</t>
  </si>
  <si>
    <t>北海道</t>
  </si>
  <si>
    <t>宮城</t>
  </si>
  <si>
    <t>福島</t>
  </si>
  <si>
    <t>岩手</t>
  </si>
  <si>
    <t>青森</t>
  </si>
  <si>
    <t>新潟</t>
  </si>
  <si>
    <t>長野</t>
  </si>
  <si>
    <t>山形</t>
  </si>
  <si>
    <t>秋田</t>
  </si>
  <si>
    <t>東京</t>
  </si>
  <si>
    <t>神奈川</t>
  </si>
  <si>
    <t>埼玉</t>
  </si>
  <si>
    <t>群馬</t>
  </si>
  <si>
    <t>千葉</t>
  </si>
  <si>
    <t>茨城</t>
  </si>
  <si>
    <t>栃木</t>
  </si>
  <si>
    <t>山梨</t>
  </si>
  <si>
    <t>愛知</t>
  </si>
  <si>
    <t>静岡</t>
  </si>
  <si>
    <t>岐阜</t>
  </si>
  <si>
    <t>三重</t>
  </si>
  <si>
    <t>福井</t>
  </si>
  <si>
    <t>石川</t>
  </si>
  <si>
    <t>富山</t>
  </si>
  <si>
    <t>大阪</t>
  </si>
  <si>
    <t>京都</t>
  </si>
  <si>
    <t>兵庫</t>
  </si>
  <si>
    <t>奈良</t>
  </si>
  <si>
    <t>和歌山</t>
  </si>
  <si>
    <t>広島</t>
  </si>
  <si>
    <t>鳥取</t>
  </si>
  <si>
    <t>島根</t>
  </si>
  <si>
    <t>岡山</t>
  </si>
  <si>
    <t>山口</t>
  </si>
  <si>
    <t>香川</t>
  </si>
  <si>
    <t>徳島</t>
  </si>
  <si>
    <t>愛媛</t>
  </si>
  <si>
    <t>高知</t>
  </si>
  <si>
    <t>福岡</t>
  </si>
  <si>
    <t>長崎</t>
  </si>
  <si>
    <t>大分</t>
  </si>
  <si>
    <t>佐賀</t>
  </si>
  <si>
    <t>熊本</t>
  </si>
  <si>
    <t>宮崎</t>
  </si>
  <si>
    <t>鹿児島</t>
  </si>
  <si>
    <t>沖縄</t>
  </si>
  <si>
    <t>全国計</t>
  </si>
  <si>
    <t>都道府県</t>
  </si>
  <si>
    <t>軽乗用車</t>
  </si>
  <si>
    <t>全自動車</t>
  </si>
  <si>
    <t>保有台数</t>
  </si>
  <si>
    <t>比率</t>
  </si>
  <si>
    <t>比率順位</t>
  </si>
  <si>
    <t>保有台数合計</t>
  </si>
  <si>
    <t>保有台数順位</t>
  </si>
  <si>
    <t>保有台数順位</t>
  </si>
  <si>
    <t>シェア順位</t>
  </si>
  <si>
    <t>軽貨物車</t>
  </si>
  <si>
    <t>軽自動車</t>
  </si>
  <si>
    <t>登録車</t>
  </si>
  <si>
    <t>軽自動車</t>
  </si>
  <si>
    <t>シェア</t>
  </si>
  <si>
    <t>Ａ</t>
  </si>
  <si>
    <t>Ａ/Ｃ</t>
  </si>
  <si>
    <t>Ｂ</t>
  </si>
  <si>
    <t>Ｂ/Ｃ</t>
  </si>
  <si>
    <t>Ｃ（Ａ+Ｂ）</t>
  </si>
  <si>
    <t>Ｄ</t>
  </si>
  <si>
    <t>Ｅ（Ｃ+Ｄ）</t>
  </si>
  <si>
    <t>Ｃ/Ｅ</t>
  </si>
  <si>
    <t>2004年3月末現在軽三・四輪車県別保有台数と保有シェア</t>
  </si>
  <si>
    <t>平成16年3月末現在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</si>
</sst>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\(#,##0\)"/>
    <numFmt numFmtId="178" formatCode="#,##0.0;[Red]\-#,##0.0"/>
    <numFmt numFmtId="179" formatCode="#,##0.000;[Red]\-#,##0.000"/>
    <numFmt numFmtId="180" formatCode="#,##0.0000;[Red]\-#,##0.0000"/>
    <numFmt numFmtId="181" formatCode="0.000"/>
  </numFmts>
  <fonts count="9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sz val="10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38" fontId="5" fillId="0" borderId="10" xfId="17" applyFont="1" applyBorder="1" applyAlignment="1">
      <alignment/>
    </xf>
    <xf numFmtId="176" fontId="5" fillId="0" borderId="10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38" fontId="5" fillId="0" borderId="12" xfId="0" applyNumberFormat="1" applyFont="1" applyBorder="1" applyAlignment="1">
      <alignment/>
    </xf>
    <xf numFmtId="38" fontId="5" fillId="0" borderId="12" xfId="17" applyFont="1" applyBorder="1" applyAlignment="1">
      <alignment/>
    </xf>
    <xf numFmtId="0" fontId="5" fillId="0" borderId="16" xfId="0" applyFont="1" applyBorder="1" applyAlignment="1">
      <alignment/>
    </xf>
    <xf numFmtId="177" fontId="5" fillId="0" borderId="10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5" fillId="0" borderId="3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177" fontId="5" fillId="0" borderId="10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38" fontId="5" fillId="0" borderId="10" xfId="17" applyFont="1" applyFill="1" applyBorder="1" applyAlignment="1">
      <alignment/>
    </xf>
    <xf numFmtId="38" fontId="5" fillId="0" borderId="12" xfId="17" applyFont="1" applyFill="1" applyBorder="1" applyAlignment="1">
      <alignment/>
    </xf>
    <xf numFmtId="178" fontId="5" fillId="0" borderId="10" xfId="17" applyNumberFormat="1" applyFont="1" applyBorder="1" applyAlignment="1">
      <alignment/>
    </xf>
    <xf numFmtId="178" fontId="5" fillId="0" borderId="12" xfId="17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0" fontId="8" fillId="0" borderId="0" xfId="0" applyFont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7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workbookViewId="0" topLeftCell="B22">
      <selection activeCell="M56" sqref="M56"/>
    </sheetView>
  </sheetViews>
  <sheetFormatPr defaultColWidth="12.796875" defaultRowHeight="18" customHeight="1"/>
  <cols>
    <col min="1" max="1" width="9.19921875" style="1" customWidth="1"/>
    <col min="2" max="2" width="10" style="1" customWidth="1"/>
    <col min="3" max="4" width="7.5" style="1" customWidth="1"/>
    <col min="5" max="5" width="9.3984375" style="1" customWidth="1"/>
    <col min="6" max="6" width="7.5" style="1" customWidth="1"/>
    <col min="7" max="7" width="11.19921875" style="1" customWidth="1"/>
    <col min="8" max="8" width="10.59765625" style="1" customWidth="1"/>
    <col min="9" max="9" width="11" style="24" customWidth="1"/>
    <col min="10" max="10" width="10.59765625" style="1" customWidth="1"/>
    <col min="11" max="11" width="10" style="1" customWidth="1"/>
    <col min="12" max="12" width="7.5" style="1" customWidth="1"/>
    <col min="13" max="16384" width="9.19921875" style="1" customWidth="1"/>
  </cols>
  <sheetData>
    <row r="1" ht="18" customHeight="1">
      <c r="C1" s="34" t="s">
        <v>71</v>
      </c>
    </row>
    <row r="3" spans="2:8" ht="18" customHeight="1">
      <c r="B3"/>
      <c r="C3"/>
      <c r="D3"/>
      <c r="E3"/>
      <c r="F3"/>
      <c r="G3"/>
      <c r="H3"/>
    </row>
    <row r="4" ht="18" customHeight="1" thickBot="1">
      <c r="A4" s="1" t="s">
        <v>72</v>
      </c>
    </row>
    <row r="5" spans="1:13" ht="18" customHeight="1">
      <c r="A5" s="2" t="s">
        <v>48</v>
      </c>
      <c r="B5" s="37" t="s">
        <v>49</v>
      </c>
      <c r="C5" s="39"/>
      <c r="D5" s="40"/>
      <c r="E5" s="37" t="s">
        <v>58</v>
      </c>
      <c r="F5" s="40"/>
      <c r="G5" s="37" t="s">
        <v>59</v>
      </c>
      <c r="H5" s="40"/>
      <c r="I5" s="35" t="s">
        <v>60</v>
      </c>
      <c r="J5" s="36"/>
      <c r="K5" s="21" t="s">
        <v>50</v>
      </c>
      <c r="L5" s="37" t="s">
        <v>61</v>
      </c>
      <c r="M5" s="38"/>
    </row>
    <row r="6" spans="1:13" ht="18" customHeight="1">
      <c r="A6" s="3"/>
      <c r="B6" s="4" t="s">
        <v>51</v>
      </c>
      <c r="C6" s="4" t="s">
        <v>52</v>
      </c>
      <c r="D6" s="4" t="s">
        <v>53</v>
      </c>
      <c r="E6" s="4" t="s">
        <v>51</v>
      </c>
      <c r="F6" s="5" t="s">
        <v>52</v>
      </c>
      <c r="G6" s="4" t="s">
        <v>54</v>
      </c>
      <c r="H6" s="4" t="s">
        <v>55</v>
      </c>
      <c r="I6" s="25" t="s">
        <v>51</v>
      </c>
      <c r="J6" s="4" t="s">
        <v>56</v>
      </c>
      <c r="K6" s="4" t="s">
        <v>51</v>
      </c>
      <c r="L6" s="4" t="s">
        <v>62</v>
      </c>
      <c r="M6" s="6" t="s">
        <v>57</v>
      </c>
    </row>
    <row r="7" spans="1:13" ht="18" customHeight="1">
      <c r="A7" s="7"/>
      <c r="B7" s="8" t="s">
        <v>63</v>
      </c>
      <c r="C7" s="8" t="s">
        <v>64</v>
      </c>
      <c r="D7" s="8"/>
      <c r="E7" s="8" t="s">
        <v>65</v>
      </c>
      <c r="F7" s="9" t="s">
        <v>66</v>
      </c>
      <c r="G7" s="8" t="s">
        <v>67</v>
      </c>
      <c r="H7" s="8"/>
      <c r="I7" s="26" t="s">
        <v>68</v>
      </c>
      <c r="J7" s="8"/>
      <c r="K7" s="8" t="s">
        <v>69</v>
      </c>
      <c r="L7" s="8" t="s">
        <v>70</v>
      </c>
      <c r="M7" s="10"/>
    </row>
    <row r="8" spans="1:13" ht="18" customHeight="1">
      <c r="A8" s="17" t="s">
        <v>1</v>
      </c>
      <c r="B8" s="15">
        <v>480110</v>
      </c>
      <c r="C8" s="31">
        <f>B8/G8*100</f>
        <v>62.04189970123332</v>
      </c>
      <c r="D8" s="11">
        <v>4</v>
      </c>
      <c r="E8" s="15">
        <v>293738</v>
      </c>
      <c r="F8" s="16">
        <f>E8/G8*100</f>
        <v>37.95810029876668</v>
      </c>
      <c r="G8" s="15">
        <f aca="true" t="shared" si="0" ref="G8:G54">SUM(B8+E8)</f>
        <v>773848</v>
      </c>
      <c r="H8" s="15">
        <v>7</v>
      </c>
      <c r="I8" s="27">
        <v>2780415</v>
      </c>
      <c r="J8" s="15">
        <v>5</v>
      </c>
      <c r="K8" s="15">
        <f>SUM(G8+I8)</f>
        <v>3554263</v>
      </c>
      <c r="L8" s="16">
        <f>G8/K8*100</f>
        <v>21.772389944131877</v>
      </c>
      <c r="M8" s="12">
        <v>45</v>
      </c>
    </row>
    <row r="9" spans="1:13" ht="18" customHeight="1">
      <c r="A9" s="17" t="s">
        <v>5</v>
      </c>
      <c r="B9" s="15">
        <v>198517</v>
      </c>
      <c r="C9" s="31">
        <f>B9/G9*100</f>
        <v>56.73681232155157</v>
      </c>
      <c r="D9" s="11">
        <v>23</v>
      </c>
      <c r="E9" s="15">
        <v>151374</v>
      </c>
      <c r="F9" s="16">
        <f aca="true" t="shared" si="1" ref="F9:F56">E9/G9*100</f>
        <v>43.26318767844843</v>
      </c>
      <c r="G9" s="15">
        <f t="shared" si="0"/>
        <v>349891</v>
      </c>
      <c r="H9" s="15">
        <v>29</v>
      </c>
      <c r="I9" s="27">
        <v>619286</v>
      </c>
      <c r="J9" s="15">
        <v>25</v>
      </c>
      <c r="K9" s="15">
        <f aca="true" t="shared" si="2" ref="K9:K54">SUM(G9+I9)</f>
        <v>969177</v>
      </c>
      <c r="L9" s="16">
        <f aca="true" t="shared" si="3" ref="L9:L56">G9/K9*100</f>
        <v>36.101867873463775</v>
      </c>
      <c r="M9" s="12">
        <v>24</v>
      </c>
    </row>
    <row r="10" spans="1:13" ht="18" customHeight="1">
      <c r="A10" s="17" t="s">
        <v>4</v>
      </c>
      <c r="B10" s="15">
        <v>185291</v>
      </c>
      <c r="C10" s="31">
        <f aca="true" t="shared" si="4" ref="C10:C56">B10/G10*100</f>
        <v>53.76722564470122</v>
      </c>
      <c r="D10" s="11">
        <v>36</v>
      </c>
      <c r="E10" s="15">
        <v>159326</v>
      </c>
      <c r="F10" s="16">
        <f t="shared" si="1"/>
        <v>46.23277435529879</v>
      </c>
      <c r="G10" s="15">
        <f t="shared" si="0"/>
        <v>344617</v>
      </c>
      <c r="H10" s="15">
        <v>30</v>
      </c>
      <c r="I10" s="27">
        <v>602125</v>
      </c>
      <c r="J10" s="15">
        <v>27</v>
      </c>
      <c r="K10" s="15">
        <f t="shared" si="2"/>
        <v>946742</v>
      </c>
      <c r="L10" s="16">
        <f t="shared" si="3"/>
        <v>36.40030758115728</v>
      </c>
      <c r="M10" s="12">
        <v>22</v>
      </c>
    </row>
    <row r="11" spans="1:13" ht="18" customHeight="1">
      <c r="A11" s="17" t="s">
        <v>2</v>
      </c>
      <c r="B11" s="15">
        <v>246249</v>
      </c>
      <c r="C11" s="31">
        <f t="shared" si="4"/>
        <v>57.270538984824704</v>
      </c>
      <c r="D11" s="11">
        <v>20</v>
      </c>
      <c r="E11" s="15">
        <v>183726</v>
      </c>
      <c r="F11" s="16">
        <f t="shared" si="1"/>
        <v>42.7294610151753</v>
      </c>
      <c r="G11" s="15">
        <f t="shared" si="0"/>
        <v>429975</v>
      </c>
      <c r="H11" s="15">
        <v>22</v>
      </c>
      <c r="I11" s="27">
        <v>1058642</v>
      </c>
      <c r="J11" s="15">
        <v>18</v>
      </c>
      <c r="K11" s="15">
        <f t="shared" si="2"/>
        <v>1488617</v>
      </c>
      <c r="L11" s="16">
        <f t="shared" si="3"/>
        <v>28.884192508885764</v>
      </c>
      <c r="M11" s="12">
        <v>38</v>
      </c>
    </row>
    <row r="12" spans="1:13" ht="18" customHeight="1">
      <c r="A12" s="17" t="s">
        <v>9</v>
      </c>
      <c r="B12" s="15">
        <v>154719</v>
      </c>
      <c r="C12" s="31">
        <f t="shared" si="4"/>
        <v>51.141366863670626</v>
      </c>
      <c r="D12" s="11">
        <v>44</v>
      </c>
      <c r="E12" s="15">
        <v>147813</v>
      </c>
      <c r="F12" s="16">
        <f t="shared" si="1"/>
        <v>48.85863313632938</v>
      </c>
      <c r="G12" s="15">
        <f t="shared" si="0"/>
        <v>302532</v>
      </c>
      <c r="H12" s="15">
        <v>36</v>
      </c>
      <c r="I12" s="27">
        <v>500749</v>
      </c>
      <c r="J12" s="15">
        <v>36</v>
      </c>
      <c r="K12" s="15">
        <f t="shared" si="2"/>
        <v>803281</v>
      </c>
      <c r="L12" s="16">
        <f t="shared" si="3"/>
        <v>37.662038564338005</v>
      </c>
      <c r="M12" s="12">
        <v>18</v>
      </c>
    </row>
    <row r="13" spans="1:13" ht="18" customHeight="1">
      <c r="A13" s="17" t="s">
        <v>8</v>
      </c>
      <c r="B13" s="15">
        <v>187220</v>
      </c>
      <c r="C13" s="31">
        <f t="shared" si="4"/>
        <v>55.92997550337575</v>
      </c>
      <c r="D13" s="11">
        <v>26</v>
      </c>
      <c r="E13" s="15">
        <v>147520</v>
      </c>
      <c r="F13" s="16">
        <f t="shared" si="1"/>
        <v>44.07002449662424</v>
      </c>
      <c r="G13" s="15">
        <f t="shared" si="0"/>
        <v>334740</v>
      </c>
      <c r="H13" s="15">
        <v>31</v>
      </c>
      <c r="I13" s="27">
        <v>554307</v>
      </c>
      <c r="J13" s="15">
        <v>31</v>
      </c>
      <c r="K13" s="15">
        <f t="shared" si="2"/>
        <v>889047</v>
      </c>
      <c r="L13" s="16">
        <f t="shared" si="3"/>
        <v>37.65155273005814</v>
      </c>
      <c r="M13" s="12">
        <v>19</v>
      </c>
    </row>
    <row r="14" spans="1:13" ht="18" customHeight="1">
      <c r="A14" s="17" t="s">
        <v>3</v>
      </c>
      <c r="B14" s="15">
        <v>263671</v>
      </c>
      <c r="C14" s="31">
        <f t="shared" si="4"/>
        <v>53.87494815217414</v>
      </c>
      <c r="D14" s="11">
        <v>35</v>
      </c>
      <c r="E14" s="15">
        <v>225742</v>
      </c>
      <c r="F14" s="16">
        <f t="shared" si="1"/>
        <v>46.125051847825866</v>
      </c>
      <c r="G14" s="15">
        <f t="shared" si="0"/>
        <v>489413</v>
      </c>
      <c r="H14" s="15">
        <v>19</v>
      </c>
      <c r="I14" s="27">
        <v>999953</v>
      </c>
      <c r="J14" s="15">
        <v>19</v>
      </c>
      <c r="K14" s="15">
        <f t="shared" si="2"/>
        <v>1489366</v>
      </c>
      <c r="L14" s="16">
        <f t="shared" si="3"/>
        <v>32.860492316865034</v>
      </c>
      <c r="M14" s="12">
        <v>29</v>
      </c>
    </row>
    <row r="15" spans="1:13" ht="18" customHeight="1">
      <c r="A15" s="17" t="s">
        <v>15</v>
      </c>
      <c r="B15" s="15">
        <v>314438</v>
      </c>
      <c r="C15" s="31">
        <f t="shared" si="4"/>
        <v>52.39480647590863</v>
      </c>
      <c r="D15" s="11">
        <v>40</v>
      </c>
      <c r="E15" s="15">
        <v>285694</v>
      </c>
      <c r="F15" s="16">
        <f t="shared" si="1"/>
        <v>47.60519352409137</v>
      </c>
      <c r="G15" s="15">
        <f t="shared" si="0"/>
        <v>600132</v>
      </c>
      <c r="H15" s="15">
        <v>13</v>
      </c>
      <c r="I15" s="27">
        <v>1668648</v>
      </c>
      <c r="J15" s="15">
        <v>11</v>
      </c>
      <c r="K15" s="15">
        <f t="shared" si="2"/>
        <v>2268780</v>
      </c>
      <c r="L15" s="16">
        <f t="shared" si="3"/>
        <v>26.451749398355062</v>
      </c>
      <c r="M15" s="12">
        <v>39</v>
      </c>
    </row>
    <row r="16" spans="1:13" ht="18" customHeight="1">
      <c r="A16" s="17" t="s">
        <v>16</v>
      </c>
      <c r="B16" s="15">
        <v>219066</v>
      </c>
      <c r="C16" s="31">
        <f t="shared" si="4"/>
        <v>55.12800187227745</v>
      </c>
      <c r="D16" s="11">
        <v>31</v>
      </c>
      <c r="E16" s="15">
        <v>178311</v>
      </c>
      <c r="F16" s="16">
        <f t="shared" si="1"/>
        <v>44.87199812772254</v>
      </c>
      <c r="G16" s="15">
        <f t="shared" si="0"/>
        <v>397377</v>
      </c>
      <c r="H16" s="15">
        <v>25</v>
      </c>
      <c r="I16" s="27">
        <v>1122388</v>
      </c>
      <c r="J16" s="15">
        <v>13</v>
      </c>
      <c r="K16" s="15">
        <f t="shared" si="2"/>
        <v>1519765</v>
      </c>
      <c r="L16" s="16">
        <f t="shared" si="3"/>
        <v>26.147266189180563</v>
      </c>
      <c r="M16" s="12">
        <v>40</v>
      </c>
    </row>
    <row r="17" spans="1:13" ht="18" customHeight="1">
      <c r="A17" s="17" t="s">
        <v>13</v>
      </c>
      <c r="B17" s="15">
        <v>270231</v>
      </c>
      <c r="C17" s="31">
        <f t="shared" si="4"/>
        <v>55.21397558359299</v>
      </c>
      <c r="D17" s="11">
        <v>29</v>
      </c>
      <c r="E17" s="15">
        <v>219194</v>
      </c>
      <c r="F17" s="16">
        <f t="shared" si="1"/>
        <v>44.78602441640701</v>
      </c>
      <c r="G17" s="15">
        <f t="shared" si="0"/>
        <v>489425</v>
      </c>
      <c r="H17" s="15">
        <v>18</v>
      </c>
      <c r="I17" s="27">
        <v>1145302</v>
      </c>
      <c r="J17" s="15">
        <v>12</v>
      </c>
      <c r="K17" s="15">
        <f t="shared" si="2"/>
        <v>1634727</v>
      </c>
      <c r="L17" s="16">
        <f t="shared" si="3"/>
        <v>29.93924979522575</v>
      </c>
      <c r="M17" s="12">
        <v>35</v>
      </c>
    </row>
    <row r="18" spans="1:13" ht="18" customHeight="1">
      <c r="A18" s="17" t="s">
        <v>12</v>
      </c>
      <c r="B18" s="15">
        <v>476776</v>
      </c>
      <c r="C18" s="31">
        <f t="shared" si="4"/>
        <v>59.919667408997455</v>
      </c>
      <c r="D18" s="11">
        <v>11</v>
      </c>
      <c r="E18" s="15">
        <v>318916</v>
      </c>
      <c r="F18" s="16">
        <f t="shared" si="1"/>
        <v>40.08033259100255</v>
      </c>
      <c r="G18" s="15">
        <f t="shared" si="0"/>
        <v>795692</v>
      </c>
      <c r="H18" s="15">
        <v>6</v>
      </c>
      <c r="I18" s="27">
        <v>2842720</v>
      </c>
      <c r="J18" s="15">
        <v>4</v>
      </c>
      <c r="K18" s="15">
        <f t="shared" si="2"/>
        <v>3638412</v>
      </c>
      <c r="L18" s="16">
        <f t="shared" si="3"/>
        <v>21.869211073402354</v>
      </c>
      <c r="M18" s="12">
        <v>44</v>
      </c>
    </row>
    <row r="19" spans="1:13" ht="18" customHeight="1">
      <c r="A19" s="17" t="s">
        <v>14</v>
      </c>
      <c r="B19" s="15">
        <v>404917</v>
      </c>
      <c r="C19" s="31">
        <f t="shared" si="4"/>
        <v>55.52193085897007</v>
      </c>
      <c r="D19" s="11">
        <v>28</v>
      </c>
      <c r="E19" s="15">
        <v>324375</v>
      </c>
      <c r="F19" s="16">
        <f t="shared" si="1"/>
        <v>44.47806914102993</v>
      </c>
      <c r="G19" s="15">
        <f t="shared" si="0"/>
        <v>729292</v>
      </c>
      <c r="H19" s="15">
        <v>8</v>
      </c>
      <c r="I19" s="27">
        <v>2485598</v>
      </c>
      <c r="J19" s="15">
        <v>7</v>
      </c>
      <c r="K19" s="15">
        <f t="shared" si="2"/>
        <v>3214890</v>
      </c>
      <c r="L19" s="16">
        <f t="shared" si="3"/>
        <v>22.68481969834116</v>
      </c>
      <c r="M19" s="12">
        <v>43</v>
      </c>
    </row>
    <row r="20" spans="1:13" ht="18" customHeight="1">
      <c r="A20" s="17" t="s">
        <v>10</v>
      </c>
      <c r="B20" s="15">
        <v>262103</v>
      </c>
      <c r="C20" s="31">
        <f t="shared" si="4"/>
        <v>45.61240169778519</v>
      </c>
      <c r="D20" s="11">
        <v>47</v>
      </c>
      <c r="E20" s="15">
        <v>312528</v>
      </c>
      <c r="F20" s="16">
        <f t="shared" si="1"/>
        <v>54.38759830221481</v>
      </c>
      <c r="G20" s="15">
        <f t="shared" si="0"/>
        <v>574631</v>
      </c>
      <c r="H20" s="15">
        <v>14</v>
      </c>
      <c r="I20" s="27">
        <v>3553081</v>
      </c>
      <c r="J20" s="15">
        <v>1</v>
      </c>
      <c r="K20" s="15">
        <f t="shared" si="2"/>
        <v>4127712</v>
      </c>
      <c r="L20" s="16">
        <f t="shared" si="3"/>
        <v>13.921295865603026</v>
      </c>
      <c r="M20" s="12">
        <v>47</v>
      </c>
    </row>
    <row r="21" spans="1:13" ht="18" customHeight="1">
      <c r="A21" s="17" t="s">
        <v>11</v>
      </c>
      <c r="B21" s="15">
        <v>349694</v>
      </c>
      <c r="C21" s="31">
        <f t="shared" si="4"/>
        <v>56.538314783317276</v>
      </c>
      <c r="D21" s="11">
        <v>24</v>
      </c>
      <c r="E21" s="15">
        <v>268814</v>
      </c>
      <c r="F21" s="16">
        <f t="shared" si="1"/>
        <v>43.461685216682724</v>
      </c>
      <c r="G21" s="15">
        <f t="shared" si="0"/>
        <v>618508</v>
      </c>
      <c r="H21" s="15">
        <v>12</v>
      </c>
      <c r="I21" s="27">
        <v>3055434</v>
      </c>
      <c r="J21" s="15">
        <v>3</v>
      </c>
      <c r="K21" s="15">
        <f t="shared" si="2"/>
        <v>3673942</v>
      </c>
      <c r="L21" s="16">
        <f t="shared" si="3"/>
        <v>16.834996306419644</v>
      </c>
      <c r="M21" s="12">
        <v>46</v>
      </c>
    </row>
    <row r="22" spans="1:13" ht="18" customHeight="1">
      <c r="A22" s="28" t="s">
        <v>17</v>
      </c>
      <c r="B22" s="15">
        <v>127626</v>
      </c>
      <c r="C22" s="31">
        <f t="shared" si="4"/>
        <v>51.70247157145924</v>
      </c>
      <c r="D22" s="11">
        <v>41</v>
      </c>
      <c r="E22" s="15">
        <v>119221</v>
      </c>
      <c r="F22" s="16">
        <f t="shared" si="1"/>
        <v>48.29752842854075</v>
      </c>
      <c r="G22" s="15">
        <f t="shared" si="0"/>
        <v>246847</v>
      </c>
      <c r="H22" s="15">
        <v>43</v>
      </c>
      <c r="I22" s="27">
        <v>441107</v>
      </c>
      <c r="J22" s="15">
        <v>39</v>
      </c>
      <c r="K22" s="15">
        <f t="shared" si="2"/>
        <v>687954</v>
      </c>
      <c r="L22" s="16">
        <f t="shared" si="3"/>
        <v>35.88132346058021</v>
      </c>
      <c r="M22" s="12">
        <v>25</v>
      </c>
    </row>
    <row r="23" spans="1:13" ht="18" customHeight="1">
      <c r="A23" s="17" t="s">
        <v>6</v>
      </c>
      <c r="B23" s="15">
        <v>387772</v>
      </c>
      <c r="C23" s="31">
        <f t="shared" si="4"/>
        <v>60.62224362271419</v>
      </c>
      <c r="D23" s="11">
        <v>9</v>
      </c>
      <c r="E23" s="15">
        <v>251881</v>
      </c>
      <c r="F23" s="16">
        <f t="shared" si="1"/>
        <v>39.37775637728581</v>
      </c>
      <c r="G23" s="15">
        <f t="shared" si="0"/>
        <v>639653</v>
      </c>
      <c r="H23" s="15">
        <v>10</v>
      </c>
      <c r="I23" s="27">
        <v>1068453</v>
      </c>
      <c r="J23" s="15">
        <v>17</v>
      </c>
      <c r="K23" s="15">
        <f t="shared" si="2"/>
        <v>1708106</v>
      </c>
      <c r="L23" s="16">
        <f t="shared" si="3"/>
        <v>37.44808577453624</v>
      </c>
      <c r="M23" s="12">
        <v>20</v>
      </c>
    </row>
    <row r="24" spans="1:13" ht="18" customHeight="1">
      <c r="A24" s="17" t="s">
        <v>24</v>
      </c>
      <c r="B24" s="15">
        <v>176417</v>
      </c>
      <c r="C24" s="31">
        <f t="shared" si="4"/>
        <v>63.10501107092906</v>
      </c>
      <c r="D24" s="11">
        <v>2</v>
      </c>
      <c r="E24" s="15">
        <v>103144</v>
      </c>
      <c r="F24" s="16">
        <f t="shared" si="1"/>
        <v>36.89498892907094</v>
      </c>
      <c r="G24" s="15">
        <f t="shared" si="0"/>
        <v>279561</v>
      </c>
      <c r="H24" s="15">
        <v>38</v>
      </c>
      <c r="I24" s="27">
        <v>560641</v>
      </c>
      <c r="J24" s="15">
        <v>30</v>
      </c>
      <c r="K24" s="15">
        <f t="shared" si="2"/>
        <v>840202</v>
      </c>
      <c r="L24" s="16">
        <f t="shared" si="3"/>
        <v>33.273070047440974</v>
      </c>
      <c r="M24" s="12">
        <v>28</v>
      </c>
    </row>
    <row r="25" spans="1:13" ht="18" customHeight="1">
      <c r="A25" s="17" t="s">
        <v>23</v>
      </c>
      <c r="B25" s="15">
        <v>161741</v>
      </c>
      <c r="C25" s="31">
        <f t="shared" si="4"/>
        <v>62.17412028815031</v>
      </c>
      <c r="D25" s="11">
        <v>3</v>
      </c>
      <c r="E25" s="15">
        <v>98401</v>
      </c>
      <c r="F25" s="16">
        <f t="shared" si="1"/>
        <v>37.82587971184968</v>
      </c>
      <c r="G25" s="15">
        <f t="shared" si="0"/>
        <v>260142</v>
      </c>
      <c r="H25" s="15">
        <v>39</v>
      </c>
      <c r="I25" s="27">
        <v>572276</v>
      </c>
      <c r="J25" s="15">
        <v>28</v>
      </c>
      <c r="K25" s="15">
        <f t="shared" si="2"/>
        <v>832418</v>
      </c>
      <c r="L25" s="16">
        <f t="shared" si="3"/>
        <v>31.25136650096466</v>
      </c>
      <c r="M25" s="12">
        <v>34</v>
      </c>
    </row>
    <row r="26" spans="1:13" ht="18" customHeight="1">
      <c r="A26" s="17" t="s">
        <v>7</v>
      </c>
      <c r="B26" s="15">
        <v>349116</v>
      </c>
      <c r="C26" s="31">
        <f t="shared" si="4"/>
        <v>51.28078578951312</v>
      </c>
      <c r="D26" s="11">
        <v>43</v>
      </c>
      <c r="E26" s="15">
        <v>331677</v>
      </c>
      <c r="F26" s="16">
        <f t="shared" si="1"/>
        <v>48.71921421048689</v>
      </c>
      <c r="G26" s="15">
        <f t="shared" si="0"/>
        <v>680793</v>
      </c>
      <c r="H26" s="15">
        <v>9</v>
      </c>
      <c r="I26" s="27">
        <v>1084794</v>
      </c>
      <c r="J26" s="15">
        <v>15</v>
      </c>
      <c r="K26" s="15">
        <f t="shared" si="2"/>
        <v>1765587</v>
      </c>
      <c r="L26" s="16">
        <f t="shared" si="3"/>
        <v>38.55901748257095</v>
      </c>
      <c r="M26" s="12">
        <v>16</v>
      </c>
    </row>
    <row r="27" spans="1:13" ht="18" customHeight="1">
      <c r="A27" s="17" t="s">
        <v>22</v>
      </c>
      <c r="B27" s="15">
        <v>124616</v>
      </c>
      <c r="C27" s="31">
        <f t="shared" si="4"/>
        <v>58.12964137776617</v>
      </c>
      <c r="D27" s="11">
        <v>16</v>
      </c>
      <c r="E27" s="15">
        <v>89760</v>
      </c>
      <c r="F27" s="16">
        <f t="shared" si="1"/>
        <v>41.87035862223383</v>
      </c>
      <c r="G27" s="15">
        <f t="shared" si="0"/>
        <v>214376</v>
      </c>
      <c r="H27" s="15">
        <v>46</v>
      </c>
      <c r="I27" s="27">
        <v>403008</v>
      </c>
      <c r="J27" s="15">
        <v>41</v>
      </c>
      <c r="K27" s="15">
        <f t="shared" si="2"/>
        <v>617384</v>
      </c>
      <c r="L27" s="16">
        <f t="shared" si="3"/>
        <v>34.72328405012116</v>
      </c>
      <c r="M27" s="12">
        <v>27</v>
      </c>
    </row>
    <row r="28" spans="1:13" ht="18" customHeight="1">
      <c r="A28" s="17" t="s">
        <v>20</v>
      </c>
      <c r="B28" s="15">
        <v>300702</v>
      </c>
      <c r="C28" s="31">
        <f t="shared" si="4"/>
        <v>60.7158649681683</v>
      </c>
      <c r="D28" s="11">
        <v>7</v>
      </c>
      <c r="E28" s="15">
        <v>194559</v>
      </c>
      <c r="F28" s="16">
        <f t="shared" si="1"/>
        <v>39.2841350318317</v>
      </c>
      <c r="G28" s="15">
        <f t="shared" si="0"/>
        <v>495261</v>
      </c>
      <c r="H28" s="15">
        <v>17</v>
      </c>
      <c r="I28" s="27">
        <v>1073396</v>
      </c>
      <c r="J28" s="15">
        <v>16</v>
      </c>
      <c r="K28" s="15">
        <f t="shared" si="2"/>
        <v>1568657</v>
      </c>
      <c r="L28" s="16">
        <f t="shared" si="3"/>
        <v>31.572294006911644</v>
      </c>
      <c r="M28" s="12">
        <v>32</v>
      </c>
    </row>
    <row r="29" spans="1:13" ht="18" customHeight="1">
      <c r="A29" s="17" t="s">
        <v>19</v>
      </c>
      <c r="B29" s="15">
        <v>494660</v>
      </c>
      <c r="C29" s="31">
        <f t="shared" si="4"/>
        <v>60.48534025907964</v>
      </c>
      <c r="D29" s="11">
        <v>10</v>
      </c>
      <c r="E29" s="15">
        <v>323158</v>
      </c>
      <c r="F29" s="16">
        <f t="shared" si="1"/>
        <v>39.51465974092035</v>
      </c>
      <c r="G29" s="15">
        <f t="shared" si="0"/>
        <v>817818</v>
      </c>
      <c r="H29" s="15">
        <v>4</v>
      </c>
      <c r="I29" s="27">
        <v>1792693</v>
      </c>
      <c r="J29" s="15">
        <v>10</v>
      </c>
      <c r="K29" s="15">
        <f t="shared" si="2"/>
        <v>2610511</v>
      </c>
      <c r="L29" s="16">
        <f t="shared" si="3"/>
        <v>31.3278894438675</v>
      </c>
      <c r="M29" s="12">
        <v>33</v>
      </c>
    </row>
    <row r="30" spans="1:13" ht="18" customHeight="1">
      <c r="A30" s="17" t="s">
        <v>18</v>
      </c>
      <c r="B30" s="15">
        <v>706094</v>
      </c>
      <c r="C30" s="31">
        <f t="shared" si="4"/>
        <v>64.18954667849682</v>
      </c>
      <c r="D30" s="11">
        <v>1</v>
      </c>
      <c r="E30" s="15">
        <v>393920</v>
      </c>
      <c r="F30" s="16">
        <f t="shared" si="1"/>
        <v>35.81045332150318</v>
      </c>
      <c r="G30" s="15">
        <f t="shared" si="0"/>
        <v>1100014</v>
      </c>
      <c r="H30" s="15">
        <v>1</v>
      </c>
      <c r="I30" s="27">
        <v>3548862</v>
      </c>
      <c r="J30" s="15">
        <v>2</v>
      </c>
      <c r="K30" s="15">
        <f t="shared" si="2"/>
        <v>4648876</v>
      </c>
      <c r="L30" s="16">
        <f t="shared" si="3"/>
        <v>23.661934626778603</v>
      </c>
      <c r="M30" s="12">
        <v>42</v>
      </c>
    </row>
    <row r="31" spans="1:13" ht="18" customHeight="1">
      <c r="A31" s="17" t="s">
        <v>21</v>
      </c>
      <c r="B31" s="15">
        <v>274283</v>
      </c>
      <c r="C31" s="31">
        <f t="shared" si="4"/>
        <v>56.3031402800757</v>
      </c>
      <c r="D31" s="11">
        <v>25</v>
      </c>
      <c r="E31" s="15">
        <v>212871</v>
      </c>
      <c r="F31" s="16">
        <f t="shared" si="1"/>
        <v>43.6968597199243</v>
      </c>
      <c r="G31" s="15">
        <f t="shared" si="0"/>
        <v>487154</v>
      </c>
      <c r="H31" s="15">
        <v>20</v>
      </c>
      <c r="I31" s="27">
        <v>877293</v>
      </c>
      <c r="J31" s="15">
        <v>21</v>
      </c>
      <c r="K31" s="15">
        <f t="shared" si="2"/>
        <v>1364447</v>
      </c>
      <c r="L31" s="16">
        <f t="shared" si="3"/>
        <v>35.70340218418158</v>
      </c>
      <c r="M31" s="12">
        <v>26</v>
      </c>
    </row>
    <row r="32" spans="1:13" ht="18" customHeight="1">
      <c r="A32" s="17" t="s">
        <v>0</v>
      </c>
      <c r="B32" s="15">
        <v>195461</v>
      </c>
      <c r="C32" s="31">
        <f t="shared" si="4"/>
        <v>59.39619545399295</v>
      </c>
      <c r="D32" s="11">
        <v>13</v>
      </c>
      <c r="E32" s="15">
        <v>133619</v>
      </c>
      <c r="F32" s="16">
        <f t="shared" si="1"/>
        <v>40.60380454600705</v>
      </c>
      <c r="G32" s="15">
        <f t="shared" si="0"/>
        <v>329080</v>
      </c>
      <c r="H32" s="15">
        <v>33</v>
      </c>
      <c r="I32" s="27">
        <v>571532</v>
      </c>
      <c r="J32" s="15">
        <v>29</v>
      </c>
      <c r="K32" s="15">
        <f t="shared" si="2"/>
        <v>900612</v>
      </c>
      <c r="L32" s="16">
        <f t="shared" si="3"/>
        <v>36.53959751813212</v>
      </c>
      <c r="M32" s="12">
        <v>21</v>
      </c>
    </row>
    <row r="33" spans="1:13" ht="18" customHeight="1">
      <c r="A33" s="17" t="s">
        <v>26</v>
      </c>
      <c r="B33" s="15">
        <v>217567</v>
      </c>
      <c r="C33" s="31">
        <f t="shared" si="4"/>
        <v>56.961571288689214</v>
      </c>
      <c r="D33" s="11">
        <v>22</v>
      </c>
      <c r="E33" s="15">
        <v>164387</v>
      </c>
      <c r="F33" s="16">
        <f t="shared" si="1"/>
        <v>43.038428711310786</v>
      </c>
      <c r="G33" s="15">
        <f t="shared" si="0"/>
        <v>381954</v>
      </c>
      <c r="H33" s="15">
        <v>27</v>
      </c>
      <c r="I33" s="27">
        <v>894891</v>
      </c>
      <c r="J33" s="15">
        <v>20</v>
      </c>
      <c r="K33" s="15">
        <f t="shared" si="2"/>
        <v>1276845</v>
      </c>
      <c r="L33" s="16">
        <f t="shared" si="3"/>
        <v>29.913889313111614</v>
      </c>
      <c r="M33" s="12">
        <v>36</v>
      </c>
    </row>
    <row r="34" spans="1:13" ht="18" customHeight="1">
      <c r="A34" s="17" t="s">
        <v>25</v>
      </c>
      <c r="B34" s="15">
        <v>469483</v>
      </c>
      <c r="C34" s="31">
        <f t="shared" si="4"/>
        <v>54.02019128097499</v>
      </c>
      <c r="D34" s="11">
        <v>34</v>
      </c>
      <c r="E34" s="15">
        <v>399605</v>
      </c>
      <c r="F34" s="16">
        <f t="shared" si="1"/>
        <v>45.979808719025</v>
      </c>
      <c r="G34" s="15">
        <f t="shared" si="0"/>
        <v>869088</v>
      </c>
      <c r="H34" s="15">
        <v>3</v>
      </c>
      <c r="I34" s="27">
        <v>2693873</v>
      </c>
      <c r="J34" s="15">
        <v>6</v>
      </c>
      <c r="K34" s="15">
        <f t="shared" si="2"/>
        <v>3562961</v>
      </c>
      <c r="L34" s="16">
        <f t="shared" si="3"/>
        <v>24.39229618286588</v>
      </c>
      <c r="M34" s="12">
        <v>41</v>
      </c>
    </row>
    <row r="35" spans="1:13" ht="18" customHeight="1">
      <c r="A35" s="17" t="s">
        <v>28</v>
      </c>
      <c r="B35" s="15">
        <v>151738</v>
      </c>
      <c r="C35" s="31">
        <f t="shared" si="4"/>
        <v>59.89452992397628</v>
      </c>
      <c r="D35" s="11">
        <v>12</v>
      </c>
      <c r="E35" s="15">
        <v>101604</v>
      </c>
      <c r="F35" s="16">
        <f t="shared" si="1"/>
        <v>40.105470076023714</v>
      </c>
      <c r="G35" s="15">
        <f t="shared" si="0"/>
        <v>253342</v>
      </c>
      <c r="H35" s="15">
        <v>41</v>
      </c>
      <c r="I35" s="27">
        <v>533102</v>
      </c>
      <c r="J35" s="15">
        <v>33</v>
      </c>
      <c r="K35" s="15">
        <f t="shared" si="2"/>
        <v>786444</v>
      </c>
      <c r="L35" s="16">
        <f t="shared" si="3"/>
        <v>32.213609614924906</v>
      </c>
      <c r="M35" s="12">
        <v>31</v>
      </c>
    </row>
    <row r="36" spans="1:13" ht="18" customHeight="1">
      <c r="A36" s="17" t="s">
        <v>29</v>
      </c>
      <c r="B36" s="15">
        <v>164246</v>
      </c>
      <c r="C36" s="31">
        <f t="shared" si="4"/>
        <v>52.623552216330516</v>
      </c>
      <c r="D36" s="11">
        <v>39</v>
      </c>
      <c r="E36" s="15">
        <v>147869</v>
      </c>
      <c r="F36" s="16">
        <f t="shared" si="1"/>
        <v>47.37644778366948</v>
      </c>
      <c r="G36" s="15">
        <f t="shared" si="0"/>
        <v>312115</v>
      </c>
      <c r="H36" s="15">
        <v>35</v>
      </c>
      <c r="I36" s="27">
        <v>393352</v>
      </c>
      <c r="J36" s="15">
        <v>42</v>
      </c>
      <c r="K36" s="15">
        <f t="shared" si="2"/>
        <v>705467</v>
      </c>
      <c r="L36" s="16">
        <f t="shared" si="3"/>
        <v>44.24232458782622</v>
      </c>
      <c r="M36" s="12">
        <v>5</v>
      </c>
    </row>
    <row r="37" spans="1:13" ht="18" customHeight="1">
      <c r="A37" s="17" t="s">
        <v>27</v>
      </c>
      <c r="B37" s="15">
        <v>469778</v>
      </c>
      <c r="C37" s="31">
        <f t="shared" si="4"/>
        <v>58.09777157775362</v>
      </c>
      <c r="D37" s="11">
        <v>17</v>
      </c>
      <c r="E37" s="15">
        <v>338821</v>
      </c>
      <c r="F37" s="16">
        <f t="shared" si="1"/>
        <v>41.90222842224638</v>
      </c>
      <c r="G37" s="15">
        <f t="shared" si="0"/>
        <v>808599</v>
      </c>
      <c r="H37" s="15">
        <v>5</v>
      </c>
      <c r="I37" s="27">
        <v>1956687</v>
      </c>
      <c r="J37" s="15">
        <v>9</v>
      </c>
      <c r="K37" s="15">
        <f t="shared" si="2"/>
        <v>2765286</v>
      </c>
      <c r="L37" s="16">
        <f t="shared" si="3"/>
        <v>29.241062226474945</v>
      </c>
      <c r="M37" s="12">
        <v>37</v>
      </c>
    </row>
    <row r="38" spans="1:13" ht="18" customHeight="1">
      <c r="A38" s="17" t="s">
        <v>31</v>
      </c>
      <c r="B38" s="15">
        <v>107229</v>
      </c>
      <c r="C38" s="31">
        <f t="shared" si="4"/>
        <v>53.48853450124956</v>
      </c>
      <c r="D38" s="11">
        <v>37</v>
      </c>
      <c r="E38" s="15">
        <v>93242</v>
      </c>
      <c r="F38" s="16">
        <f t="shared" si="1"/>
        <v>46.51146549875044</v>
      </c>
      <c r="G38" s="15">
        <f t="shared" si="0"/>
        <v>200471</v>
      </c>
      <c r="H38" s="15">
        <v>47</v>
      </c>
      <c r="I38" s="27">
        <v>239915</v>
      </c>
      <c r="J38" s="15">
        <v>47</v>
      </c>
      <c r="K38" s="15">
        <f t="shared" si="2"/>
        <v>440386</v>
      </c>
      <c r="L38" s="16">
        <f t="shared" si="3"/>
        <v>45.52165600178026</v>
      </c>
      <c r="M38" s="12">
        <v>3</v>
      </c>
    </row>
    <row r="39" spans="1:13" ht="18" customHeight="1">
      <c r="A39" s="17" t="s">
        <v>32</v>
      </c>
      <c r="B39" s="15">
        <v>130020</v>
      </c>
      <c r="C39" s="31">
        <f t="shared" si="4"/>
        <v>54.139583689003445</v>
      </c>
      <c r="D39" s="11">
        <v>33</v>
      </c>
      <c r="E39" s="15">
        <v>110137</v>
      </c>
      <c r="F39" s="16">
        <f t="shared" si="1"/>
        <v>45.860416310996555</v>
      </c>
      <c r="G39" s="15">
        <f t="shared" si="0"/>
        <v>240157</v>
      </c>
      <c r="H39" s="15">
        <v>44</v>
      </c>
      <c r="I39" s="27">
        <v>286719</v>
      </c>
      <c r="J39" s="15">
        <v>46</v>
      </c>
      <c r="K39" s="15">
        <f t="shared" si="2"/>
        <v>526876</v>
      </c>
      <c r="L39" s="16">
        <f t="shared" si="3"/>
        <v>45.581313250176514</v>
      </c>
      <c r="M39" s="12">
        <v>2</v>
      </c>
    </row>
    <row r="40" spans="1:13" ht="18" customHeight="1">
      <c r="A40" s="17" t="s">
        <v>33</v>
      </c>
      <c r="B40" s="15">
        <v>329199</v>
      </c>
      <c r="C40" s="31">
        <f t="shared" si="4"/>
        <v>58.144698077615985</v>
      </c>
      <c r="D40" s="11">
        <v>15</v>
      </c>
      <c r="E40" s="15">
        <v>236973</v>
      </c>
      <c r="F40" s="16">
        <f t="shared" si="1"/>
        <v>41.85530192238401</v>
      </c>
      <c r="G40" s="15">
        <f t="shared" si="0"/>
        <v>566172</v>
      </c>
      <c r="H40" s="15">
        <v>15</v>
      </c>
      <c r="I40" s="27">
        <v>830824</v>
      </c>
      <c r="J40" s="15">
        <v>22</v>
      </c>
      <c r="K40" s="15">
        <f t="shared" si="2"/>
        <v>1396996</v>
      </c>
      <c r="L40" s="16">
        <f t="shared" si="3"/>
        <v>40.52781826146961</v>
      </c>
      <c r="M40" s="12">
        <v>11</v>
      </c>
    </row>
    <row r="41" spans="1:13" ht="18" customHeight="1">
      <c r="A41" s="17" t="s">
        <v>30</v>
      </c>
      <c r="B41" s="15">
        <v>384042</v>
      </c>
      <c r="C41" s="31">
        <f t="shared" si="4"/>
        <v>61.058971109863926</v>
      </c>
      <c r="D41" s="11">
        <v>5</v>
      </c>
      <c r="E41" s="15">
        <v>244927</v>
      </c>
      <c r="F41" s="16">
        <f t="shared" si="1"/>
        <v>38.94102889013608</v>
      </c>
      <c r="G41" s="15">
        <f t="shared" si="0"/>
        <v>628969</v>
      </c>
      <c r="H41" s="15">
        <v>11</v>
      </c>
      <c r="I41" s="27">
        <v>1099186</v>
      </c>
      <c r="J41" s="15">
        <v>14</v>
      </c>
      <c r="K41" s="15">
        <f t="shared" si="2"/>
        <v>1728155</v>
      </c>
      <c r="L41" s="16">
        <f t="shared" si="3"/>
        <v>36.39540434741097</v>
      </c>
      <c r="M41" s="12">
        <v>23</v>
      </c>
    </row>
    <row r="42" spans="1:13" ht="18" customHeight="1">
      <c r="A42" s="17" t="s">
        <v>34</v>
      </c>
      <c r="B42" s="15">
        <v>242152</v>
      </c>
      <c r="C42" s="31">
        <f t="shared" si="4"/>
        <v>59.104999292161544</v>
      </c>
      <c r="D42" s="11">
        <v>14</v>
      </c>
      <c r="E42" s="15">
        <v>167546</v>
      </c>
      <c r="F42" s="16">
        <f t="shared" si="1"/>
        <v>40.895000707838456</v>
      </c>
      <c r="G42" s="15">
        <f t="shared" si="0"/>
        <v>409698</v>
      </c>
      <c r="H42" s="15">
        <v>23</v>
      </c>
      <c r="I42" s="27">
        <v>605639</v>
      </c>
      <c r="J42" s="15">
        <v>26</v>
      </c>
      <c r="K42" s="15">
        <f t="shared" si="2"/>
        <v>1015337</v>
      </c>
      <c r="L42" s="16">
        <f t="shared" si="3"/>
        <v>40.35093766897099</v>
      </c>
      <c r="M42" s="12">
        <v>12</v>
      </c>
    </row>
    <row r="43" spans="1:13" ht="18" customHeight="1">
      <c r="A43" s="17" t="s">
        <v>36</v>
      </c>
      <c r="B43" s="15">
        <v>125782</v>
      </c>
      <c r="C43" s="31">
        <f t="shared" si="4"/>
        <v>53.21560481124372</v>
      </c>
      <c r="D43" s="11">
        <v>38</v>
      </c>
      <c r="E43" s="15">
        <v>110581</v>
      </c>
      <c r="F43" s="16">
        <f t="shared" si="1"/>
        <v>46.78439518875628</v>
      </c>
      <c r="G43" s="15">
        <f t="shared" si="0"/>
        <v>236363</v>
      </c>
      <c r="H43" s="15">
        <v>45</v>
      </c>
      <c r="I43" s="27">
        <v>351123</v>
      </c>
      <c r="J43" s="15">
        <v>43</v>
      </c>
      <c r="K43" s="15">
        <f t="shared" si="2"/>
        <v>587486</v>
      </c>
      <c r="L43" s="16">
        <f t="shared" si="3"/>
        <v>40.232958742846634</v>
      </c>
      <c r="M43" s="12">
        <v>13</v>
      </c>
    </row>
    <row r="44" spans="1:13" ht="18" customHeight="1">
      <c r="A44" s="17" t="s">
        <v>35</v>
      </c>
      <c r="B44" s="15">
        <v>166742</v>
      </c>
      <c r="C44" s="31">
        <f t="shared" si="4"/>
        <v>57.36095965103599</v>
      </c>
      <c r="D44" s="11">
        <v>19</v>
      </c>
      <c r="E44" s="15">
        <v>123947</v>
      </c>
      <c r="F44" s="16">
        <f t="shared" si="1"/>
        <v>42.639040348964016</v>
      </c>
      <c r="G44" s="15">
        <f t="shared" si="0"/>
        <v>290689</v>
      </c>
      <c r="H44" s="15">
        <v>37</v>
      </c>
      <c r="I44" s="27">
        <v>424331</v>
      </c>
      <c r="J44" s="15">
        <v>40</v>
      </c>
      <c r="K44" s="15">
        <f t="shared" si="2"/>
        <v>715020</v>
      </c>
      <c r="L44" s="16">
        <f t="shared" si="3"/>
        <v>40.65466700232162</v>
      </c>
      <c r="M44" s="12">
        <v>10</v>
      </c>
    </row>
    <row r="45" spans="1:13" ht="18" customHeight="1">
      <c r="A45" s="17" t="s">
        <v>37</v>
      </c>
      <c r="B45" s="15">
        <v>220384</v>
      </c>
      <c r="C45" s="31">
        <f t="shared" si="4"/>
        <v>54.41163762773714</v>
      </c>
      <c r="D45" s="11">
        <v>32</v>
      </c>
      <c r="E45" s="15">
        <v>184647</v>
      </c>
      <c r="F45" s="16">
        <f t="shared" si="1"/>
        <v>45.588362372262864</v>
      </c>
      <c r="G45" s="15">
        <f t="shared" si="0"/>
        <v>405031</v>
      </c>
      <c r="H45" s="15">
        <v>24</v>
      </c>
      <c r="I45" s="27">
        <v>548457</v>
      </c>
      <c r="J45" s="15">
        <v>32</v>
      </c>
      <c r="K45" s="15">
        <f t="shared" si="2"/>
        <v>953488</v>
      </c>
      <c r="L45" s="16">
        <f t="shared" si="3"/>
        <v>42.478877552732705</v>
      </c>
      <c r="M45" s="12">
        <v>9</v>
      </c>
    </row>
    <row r="46" spans="1:13" ht="18" customHeight="1">
      <c r="A46" s="17" t="s">
        <v>38</v>
      </c>
      <c r="B46" s="15">
        <v>125485</v>
      </c>
      <c r="C46" s="31">
        <f t="shared" si="4"/>
        <v>50.29821790750435</v>
      </c>
      <c r="D46" s="11">
        <v>45</v>
      </c>
      <c r="E46" s="15">
        <v>123997</v>
      </c>
      <c r="F46" s="16">
        <f t="shared" si="1"/>
        <v>49.70178209249565</v>
      </c>
      <c r="G46" s="15">
        <f t="shared" si="0"/>
        <v>249482</v>
      </c>
      <c r="H46" s="15">
        <v>42</v>
      </c>
      <c r="I46" s="27">
        <v>293323</v>
      </c>
      <c r="J46" s="15">
        <v>45</v>
      </c>
      <c r="K46" s="15">
        <f t="shared" si="2"/>
        <v>542805</v>
      </c>
      <c r="L46" s="16">
        <f t="shared" si="3"/>
        <v>45.96162526137379</v>
      </c>
      <c r="M46" s="12">
        <v>1</v>
      </c>
    </row>
    <row r="47" spans="1:13" ht="18" customHeight="1">
      <c r="A47" s="17" t="s">
        <v>39</v>
      </c>
      <c r="B47" s="15">
        <v>578323</v>
      </c>
      <c r="C47" s="31">
        <f t="shared" si="4"/>
        <v>60.69389579913774</v>
      </c>
      <c r="D47" s="11">
        <v>8</v>
      </c>
      <c r="E47" s="15">
        <v>374529</v>
      </c>
      <c r="F47" s="16">
        <f t="shared" si="1"/>
        <v>39.30610420086225</v>
      </c>
      <c r="G47" s="15">
        <f t="shared" si="0"/>
        <v>952852</v>
      </c>
      <c r="H47" s="15">
        <v>2</v>
      </c>
      <c r="I47" s="27">
        <v>2003370</v>
      </c>
      <c r="J47" s="15">
        <v>8</v>
      </c>
      <c r="K47" s="15">
        <f t="shared" si="2"/>
        <v>2956222</v>
      </c>
      <c r="L47" s="16">
        <f t="shared" si="3"/>
        <v>32.23208541171807</v>
      </c>
      <c r="M47" s="12">
        <v>30</v>
      </c>
    </row>
    <row r="48" spans="1:13" ht="18" customHeight="1">
      <c r="A48" s="17" t="s">
        <v>42</v>
      </c>
      <c r="B48" s="15">
        <v>147468</v>
      </c>
      <c r="C48" s="31">
        <f t="shared" si="4"/>
        <v>56.96494447126992</v>
      </c>
      <c r="D48" s="11">
        <v>21</v>
      </c>
      <c r="E48" s="15">
        <v>111407</v>
      </c>
      <c r="F48" s="16">
        <f t="shared" si="1"/>
        <v>43.03505552873008</v>
      </c>
      <c r="G48" s="15">
        <f t="shared" si="0"/>
        <v>258875</v>
      </c>
      <c r="H48" s="15">
        <v>40</v>
      </c>
      <c r="I48" s="27">
        <v>348651</v>
      </c>
      <c r="J48" s="15">
        <v>44</v>
      </c>
      <c r="K48" s="15">
        <f t="shared" si="2"/>
        <v>607526</v>
      </c>
      <c r="L48" s="16">
        <f t="shared" si="3"/>
        <v>42.61134502885473</v>
      </c>
      <c r="M48" s="12">
        <v>7</v>
      </c>
    </row>
    <row r="49" spans="1:13" ht="18" customHeight="1">
      <c r="A49" s="17" t="s">
        <v>40</v>
      </c>
      <c r="B49" s="15">
        <v>224285</v>
      </c>
      <c r="C49" s="31">
        <f t="shared" si="4"/>
        <v>57.49054790131368</v>
      </c>
      <c r="D49" s="11">
        <v>18</v>
      </c>
      <c r="E49" s="15">
        <v>165840</v>
      </c>
      <c r="F49" s="16">
        <f t="shared" si="1"/>
        <v>42.50945209868632</v>
      </c>
      <c r="G49" s="15">
        <f t="shared" si="0"/>
        <v>390125</v>
      </c>
      <c r="H49" s="15">
        <v>26</v>
      </c>
      <c r="I49" s="27">
        <v>475201</v>
      </c>
      <c r="J49" s="15">
        <v>38</v>
      </c>
      <c r="K49" s="15">
        <f t="shared" si="2"/>
        <v>865326</v>
      </c>
      <c r="L49" s="16">
        <f t="shared" si="3"/>
        <v>45.084164811874366</v>
      </c>
      <c r="M49" s="12">
        <v>4</v>
      </c>
    </row>
    <row r="50" spans="1:13" ht="18" customHeight="1">
      <c r="A50" s="17" t="s">
        <v>43</v>
      </c>
      <c r="B50" s="15">
        <v>260408</v>
      </c>
      <c r="C50" s="31">
        <f t="shared" si="4"/>
        <v>55.13310721831955</v>
      </c>
      <c r="D50" s="11">
        <v>30</v>
      </c>
      <c r="E50" s="15">
        <v>211918</v>
      </c>
      <c r="F50" s="16">
        <f t="shared" si="1"/>
        <v>44.86689278168045</v>
      </c>
      <c r="G50" s="15">
        <f t="shared" si="0"/>
        <v>472326</v>
      </c>
      <c r="H50" s="15">
        <v>21</v>
      </c>
      <c r="I50" s="27">
        <v>757188</v>
      </c>
      <c r="J50" s="15">
        <v>23</v>
      </c>
      <c r="K50" s="15">
        <f t="shared" si="2"/>
        <v>1229514</v>
      </c>
      <c r="L50" s="16">
        <f t="shared" si="3"/>
        <v>38.41566667805328</v>
      </c>
      <c r="M50" s="12">
        <v>17</v>
      </c>
    </row>
    <row r="51" spans="1:13" ht="18" customHeight="1">
      <c r="A51" s="17" t="s">
        <v>41</v>
      </c>
      <c r="B51" s="15">
        <v>182583</v>
      </c>
      <c r="C51" s="31">
        <f t="shared" si="4"/>
        <v>55.57946838433159</v>
      </c>
      <c r="D51" s="11">
        <v>27</v>
      </c>
      <c r="E51" s="15">
        <v>145925</v>
      </c>
      <c r="F51" s="16">
        <f t="shared" si="1"/>
        <v>44.420531615668416</v>
      </c>
      <c r="G51" s="15">
        <f t="shared" si="0"/>
        <v>328508</v>
      </c>
      <c r="H51" s="15">
        <v>34</v>
      </c>
      <c r="I51" s="27">
        <v>504774</v>
      </c>
      <c r="J51" s="15">
        <v>35</v>
      </c>
      <c r="K51" s="15">
        <f t="shared" si="2"/>
        <v>833282</v>
      </c>
      <c r="L51" s="16">
        <f t="shared" si="3"/>
        <v>39.42338848073042</v>
      </c>
      <c r="M51" s="12">
        <v>14</v>
      </c>
    </row>
    <row r="52" spans="1:13" ht="18" customHeight="1">
      <c r="A52" s="17" t="s">
        <v>44</v>
      </c>
      <c r="B52" s="15">
        <v>190217</v>
      </c>
      <c r="C52" s="31">
        <f t="shared" si="4"/>
        <v>51.49364237585916</v>
      </c>
      <c r="D52" s="11">
        <v>42</v>
      </c>
      <c r="E52" s="15">
        <v>179182</v>
      </c>
      <c r="F52" s="16">
        <f t="shared" si="1"/>
        <v>48.50635762414083</v>
      </c>
      <c r="G52" s="15">
        <f t="shared" si="0"/>
        <v>369399</v>
      </c>
      <c r="H52" s="15">
        <v>28</v>
      </c>
      <c r="I52" s="27">
        <v>486791</v>
      </c>
      <c r="J52" s="15">
        <v>37</v>
      </c>
      <c r="K52" s="15">
        <f t="shared" si="2"/>
        <v>856190</v>
      </c>
      <c r="L52" s="16">
        <f t="shared" si="3"/>
        <v>43.1445123161915</v>
      </c>
      <c r="M52" s="12">
        <v>6</v>
      </c>
    </row>
    <row r="53" spans="1:13" ht="18" customHeight="1">
      <c r="A53" s="17" t="s">
        <v>45</v>
      </c>
      <c r="B53" s="15">
        <v>261841</v>
      </c>
      <c r="C53" s="31">
        <f t="shared" si="4"/>
        <v>49.82199702028149</v>
      </c>
      <c r="D53" s="11">
        <v>46</v>
      </c>
      <c r="E53" s="15">
        <v>263712</v>
      </c>
      <c r="F53" s="16">
        <f t="shared" si="1"/>
        <v>50.17800297971851</v>
      </c>
      <c r="G53" s="15">
        <f t="shared" si="0"/>
        <v>525553</v>
      </c>
      <c r="H53" s="15">
        <v>16</v>
      </c>
      <c r="I53" s="27">
        <v>711065</v>
      </c>
      <c r="J53" s="15">
        <v>24</v>
      </c>
      <c r="K53" s="15">
        <f t="shared" si="2"/>
        <v>1236618</v>
      </c>
      <c r="L53" s="16">
        <f t="shared" si="3"/>
        <v>42.499219645840505</v>
      </c>
      <c r="M53" s="12">
        <v>8</v>
      </c>
    </row>
    <row r="54" spans="1:13" ht="18" customHeight="1">
      <c r="A54" s="17" t="s">
        <v>46</v>
      </c>
      <c r="B54" s="15">
        <v>203456</v>
      </c>
      <c r="C54" s="31">
        <f t="shared" si="4"/>
        <v>60.861033335726425</v>
      </c>
      <c r="D54" s="11">
        <v>6</v>
      </c>
      <c r="E54" s="15">
        <v>130840</v>
      </c>
      <c r="F54" s="16">
        <f t="shared" si="1"/>
        <v>39.138966664273575</v>
      </c>
      <c r="G54" s="15">
        <f t="shared" si="0"/>
        <v>334296</v>
      </c>
      <c r="H54" s="15">
        <v>32</v>
      </c>
      <c r="I54" s="27">
        <v>523319</v>
      </c>
      <c r="J54" s="15">
        <v>34</v>
      </c>
      <c r="K54" s="15">
        <f t="shared" si="2"/>
        <v>857615</v>
      </c>
      <c r="L54" s="16">
        <f t="shared" si="3"/>
        <v>38.979728666126405</v>
      </c>
      <c r="M54" s="12">
        <v>15</v>
      </c>
    </row>
    <row r="55" spans="1:13" ht="18" customHeight="1">
      <c r="A55" s="17"/>
      <c r="B55" s="11"/>
      <c r="C55" s="31"/>
      <c r="D55" s="11"/>
      <c r="E55" s="11"/>
      <c r="F55" s="16"/>
      <c r="G55" s="15"/>
      <c r="H55" s="22"/>
      <c r="I55" s="29"/>
      <c r="J55" s="11"/>
      <c r="K55" s="15"/>
      <c r="L55" s="16"/>
      <c r="M55" s="12"/>
    </row>
    <row r="56" spans="1:13" ht="18" customHeight="1" thickBot="1">
      <c r="A56" s="18" t="s">
        <v>47</v>
      </c>
      <c r="B56" s="19">
        <f>SUM(B8:B55)</f>
        <v>12663918</v>
      </c>
      <c r="C56" s="32">
        <f t="shared" si="4"/>
        <v>56.878559536661314</v>
      </c>
      <c r="D56" s="13"/>
      <c r="E56" s="20">
        <f>SUM(E8:E55)</f>
        <v>9600918</v>
      </c>
      <c r="F56" s="33">
        <f t="shared" si="1"/>
        <v>43.12144046333869</v>
      </c>
      <c r="G56" s="20">
        <f>SUM(G8:G54)</f>
        <v>22264836</v>
      </c>
      <c r="H56" s="23"/>
      <c r="I56" s="30">
        <f>SUM(I8:I55)</f>
        <v>51944484</v>
      </c>
      <c r="J56" s="13"/>
      <c r="K56" s="20">
        <f>SUM(K8:K55)</f>
        <v>74209320</v>
      </c>
      <c r="L56" s="33">
        <f t="shared" si="3"/>
        <v>30.002748980855777</v>
      </c>
      <c r="M56" s="14"/>
    </row>
  </sheetData>
  <mergeCells count="5">
    <mergeCell ref="I5:J5"/>
    <mergeCell ref="L5:M5"/>
    <mergeCell ref="B5:D5"/>
    <mergeCell ref="E5:F5"/>
    <mergeCell ref="G5:H5"/>
  </mergeCells>
  <printOptions/>
  <pageMargins left="0.3937007874015748" right="0.3937007874015748" top="0.984251968503937" bottom="0.1968503937007874" header="0.1968503937007874" footer="0.2362204724409449"/>
  <pageSetup orientation="portrait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コスモ・コミュニケーションズ</dc:creator>
  <cp:keywords/>
  <dc:description/>
  <cp:lastModifiedBy>. .</cp:lastModifiedBy>
  <cp:lastPrinted>2004-06-23T06:16:13Z</cp:lastPrinted>
  <dcterms:created xsi:type="dcterms:W3CDTF">1999-08-09T01:31:44Z</dcterms:created>
  <dcterms:modified xsi:type="dcterms:W3CDTF">2004-06-23T06:17:46Z</dcterms:modified>
  <cp:category/>
  <cp:version/>
  <cp:contentType/>
  <cp:contentStatus/>
</cp:coreProperties>
</file>