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1320" windowWidth="21540" windowHeight="1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<sst xmlns="http://schemas.openxmlformats.org/spreadsheetml/2006/main" count="89" uniqueCount="86">
  <si>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Ａ/Ｃ</t>
  </si>
  <si>
    <t>Ｂ</t>
  </si>
  <si>
    <t>Ｂ/Ｃ</t>
  </si>
  <si>
    <t>Ｃ（Ａ+Ｂ）</t>
  </si>
  <si>
    <t>Ｄ</t>
  </si>
  <si>
    <t>Ｅ（Ｃ+Ｄ）</t>
  </si>
  <si>
    <t>Ｃ/Ｅ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</si>
  <si>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</si>
  <si>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</si>
  <si>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</si>
  <si>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</si>
  <si>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</si>
  <si>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</si>
  <si>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</si>
  <si>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</si>
  <si>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</si>
  <si>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</si>
  <si>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</si>
  <si>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</si>
  <si>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</si>
  <si>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</si>
  <si>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</si>
  <si>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</si>
  <si>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</si>
  <si>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</si>
  <si>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</si>
  <si>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</si>
  <si>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</si>
  <si>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</si>
  <si>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</si>
  <si>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</si>
  <si>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</si>
  <si>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</si>
  <si>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</si>
  <si>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</si>
  <si>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滋賀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</si>
  <si>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</si>
  <si>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</si>
  <si>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</si>
  <si>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</si>
  <si>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</si>
  <si>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</si>
  <si>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</si>
  <si>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</si>
  <si>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</si>
  <si>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</si>
  <si>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</si>
  <si>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</si>
  <si>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</si>
  <si>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</si>
  <si>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</si>
  <si>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</si>
  <si>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</si>
  <si>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</si>
  <si>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</si>
  <si>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</si>
  <si>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</si>
  <si>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</si>
  <si>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</si>
  <si>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</si>
  <si>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</si>
  <si>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</t>
  </si>
  <si>
    <t>保有台数合計</t>
  </si>
  <si>
    <t>保有台数順位</t>
  </si>
  <si>
    <t>保有台数順位</t>
  </si>
  <si>
    <t>シェア</t>
  </si>
  <si>
    <t>シェア順位</t>
  </si>
  <si>
    <t>Ａ</t>
  </si>
  <si>
    <t>軽貨物車</t>
  </si>
  <si>
    <t>軽自動車</t>
  </si>
  <si>
    <t>登録車</t>
  </si>
  <si>
    <t>軽自動車</t>
  </si>
  <si>
    <t>51.4</t>
  </si>
  <si>
    <t>52.3</t>
  </si>
  <si>
    <t>55.4</t>
  </si>
  <si>
    <t>48.6</t>
  </si>
  <si>
    <t>47.7</t>
  </si>
  <si>
    <t>40.0</t>
  </si>
  <si>
    <t>44.0</t>
  </si>
  <si>
    <t>44.6</t>
  </si>
  <si>
    <t>36.0</t>
  </si>
  <si>
    <t>29.9</t>
  </si>
  <si>
    <t>30.8</t>
  </si>
  <si>
    <t>37.8</t>
  </si>
  <si>
    <t>02年3月末現在軽三・四輪車県別保有台数と保有シェア</t>
  </si>
  <si>
    <t>平成14年3月末現在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</si>
</sst>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7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7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7" sqref="A7"/>
    </sheetView>
  </sheetViews>
  <sheetFormatPr defaultColWidth="12.796875" defaultRowHeight="15"/>
  <cols>
    <col min="1" max="4" width="9.19921875" style="1" customWidth="1"/>
    <col min="5" max="5" width="9.3984375" style="1" customWidth="1"/>
    <col min="6" max="16384" width="9.19921875" style="1" customWidth="1"/>
  </cols>
  <sheetData>
    <row r="1" ht="13.5">
      <c r="C1" s="1" t="s">
        <v>84</v>
      </c>
    </row>
    <row r="4" ht="15" thickBot="1">
      <c r="A4" s="1" t="s">
        <v>85</v>
      </c>
    </row>
    <row r="5" spans="1:13" ht="15.75" customHeight="1">
      <c r="A5" s="2" t="s">
        <v>55</v>
      </c>
      <c r="B5" s="25" t="s">
        <v>56</v>
      </c>
      <c r="C5" s="28"/>
      <c r="D5" s="26"/>
      <c r="E5" s="25" t="s">
        <v>68</v>
      </c>
      <c r="F5" s="26"/>
      <c r="G5" s="25" t="s">
        <v>69</v>
      </c>
      <c r="H5" s="26"/>
      <c r="I5" s="25" t="s">
        <v>70</v>
      </c>
      <c r="J5" s="26"/>
      <c r="K5" s="21" t="s">
        <v>57</v>
      </c>
      <c r="L5" s="25" t="s">
        <v>71</v>
      </c>
      <c r="M5" s="27"/>
    </row>
    <row r="6" spans="1:13" ht="13.5">
      <c r="A6" s="3"/>
      <c r="B6" s="4" t="s">
        <v>58</v>
      </c>
      <c r="C6" s="4" t="s">
        <v>59</v>
      </c>
      <c r="D6" s="4" t="s">
        <v>60</v>
      </c>
      <c r="E6" s="4" t="s">
        <v>61</v>
      </c>
      <c r="F6" s="5" t="s">
        <v>59</v>
      </c>
      <c r="G6" s="4" t="s">
        <v>62</v>
      </c>
      <c r="H6" s="4" t="s">
        <v>63</v>
      </c>
      <c r="I6" s="4" t="s">
        <v>58</v>
      </c>
      <c r="J6" s="4" t="s">
        <v>64</v>
      </c>
      <c r="K6" s="4" t="s">
        <v>58</v>
      </c>
      <c r="L6" s="4" t="s">
        <v>65</v>
      </c>
      <c r="M6" s="6" t="s">
        <v>66</v>
      </c>
    </row>
    <row r="7" spans="1:13" ht="13.5">
      <c r="A7" s="7"/>
      <c r="B7" s="8" t="s">
        <v>67</v>
      </c>
      <c r="C7" s="8" t="s">
        <v>0</v>
      </c>
      <c r="D7" s="8"/>
      <c r="E7" s="8" t="s">
        <v>1</v>
      </c>
      <c r="F7" s="9" t="s">
        <v>2</v>
      </c>
      <c r="G7" s="8" t="s">
        <v>3</v>
      </c>
      <c r="H7" s="8"/>
      <c r="I7" s="8" t="s">
        <v>4</v>
      </c>
      <c r="J7" s="8"/>
      <c r="K7" s="8" t="s">
        <v>5</v>
      </c>
      <c r="L7" s="8" t="s">
        <v>6</v>
      </c>
      <c r="M7" s="10"/>
    </row>
    <row r="8" spans="1:13" ht="13.5">
      <c r="A8" s="17" t="s">
        <v>7</v>
      </c>
      <c r="B8" s="15">
        <v>395261</v>
      </c>
      <c r="C8" s="11">
        <v>56.6</v>
      </c>
      <c r="D8" s="11">
        <v>8</v>
      </c>
      <c r="E8" s="15">
        <v>303276</v>
      </c>
      <c r="F8" s="11">
        <v>43.4</v>
      </c>
      <c r="G8" s="15">
        <v>698537</v>
      </c>
      <c r="H8" s="15">
        <v>7</v>
      </c>
      <c r="I8" s="23">
        <v>2806361</v>
      </c>
      <c r="J8" s="15">
        <v>5</v>
      </c>
      <c r="K8" s="15">
        <v>3504898</v>
      </c>
      <c r="L8" s="11">
        <v>19.9</v>
      </c>
      <c r="M8" s="12">
        <v>45</v>
      </c>
    </row>
    <row r="9" spans="1:13" ht="13.5">
      <c r="A9" s="17" t="s">
        <v>8</v>
      </c>
      <c r="B9" s="15">
        <v>208368</v>
      </c>
      <c r="C9" s="11">
        <v>52.5</v>
      </c>
      <c r="D9" s="11">
        <v>23</v>
      </c>
      <c r="E9" s="15">
        <v>188598</v>
      </c>
      <c r="F9" s="11">
        <v>47.5</v>
      </c>
      <c r="G9" s="15">
        <f>SUM(B9+E9)</f>
        <v>396966</v>
      </c>
      <c r="H9" s="15">
        <v>22</v>
      </c>
      <c r="I9" s="23">
        <v>1065355</v>
      </c>
      <c r="J9" s="15">
        <v>18</v>
      </c>
      <c r="K9" s="15">
        <f>SUM(G9+I9)</f>
        <v>1462321</v>
      </c>
      <c r="L9" s="11">
        <v>27.1</v>
      </c>
      <c r="M9" s="12">
        <v>38</v>
      </c>
    </row>
    <row r="10" spans="1:13" ht="13.5">
      <c r="A10" s="17" t="s">
        <v>9</v>
      </c>
      <c r="B10" s="15">
        <v>227242</v>
      </c>
      <c r="C10" s="11">
        <v>49.5</v>
      </c>
      <c r="D10" s="11">
        <v>37</v>
      </c>
      <c r="E10" s="15">
        <v>231745</v>
      </c>
      <c r="F10" s="11">
        <v>50.5</v>
      </c>
      <c r="G10" s="15">
        <f aca="true" t="shared" si="0" ref="G10:G35">SUM(B10+E10)</f>
        <v>458987</v>
      </c>
      <c r="H10" s="15">
        <v>18</v>
      </c>
      <c r="I10" s="23">
        <v>1008064</v>
      </c>
      <c r="J10" s="15">
        <v>19</v>
      </c>
      <c r="K10" s="15">
        <f aca="true" t="shared" si="1" ref="K9:K54">SUM(G10+I10)</f>
        <v>1467051</v>
      </c>
      <c r="L10" s="11">
        <v>31.3</v>
      </c>
      <c r="M10" s="12">
        <v>29</v>
      </c>
    </row>
    <row r="11" spans="1:13" ht="13.5">
      <c r="A11" s="17" t="s">
        <v>10</v>
      </c>
      <c r="B11" s="15">
        <v>158595</v>
      </c>
      <c r="C11" s="11">
        <v>49.4</v>
      </c>
      <c r="D11" s="11">
        <v>38</v>
      </c>
      <c r="E11" s="15">
        <v>162574</v>
      </c>
      <c r="F11" s="11">
        <v>50.6</v>
      </c>
      <c r="G11" s="15">
        <f>SUM(B11+E11)</f>
        <v>321169</v>
      </c>
      <c r="H11" s="15">
        <v>30</v>
      </c>
      <c r="I11" s="23">
        <v>611418</v>
      </c>
      <c r="J11" s="15">
        <v>26</v>
      </c>
      <c r="K11" s="15">
        <f t="shared" si="1"/>
        <v>932587</v>
      </c>
      <c r="L11" s="11">
        <v>34.4</v>
      </c>
      <c r="M11" s="12">
        <v>22</v>
      </c>
    </row>
    <row r="12" spans="1:13" ht="13.5">
      <c r="A12" s="17" t="s">
        <v>11</v>
      </c>
      <c r="B12" s="15">
        <v>170298</v>
      </c>
      <c r="C12" s="11">
        <v>52.1</v>
      </c>
      <c r="D12" s="11">
        <v>26</v>
      </c>
      <c r="E12" s="15">
        <v>156760</v>
      </c>
      <c r="F12" s="11">
        <v>47.9</v>
      </c>
      <c r="G12" s="15">
        <f>SUM(B12+E12)</f>
        <v>327058</v>
      </c>
      <c r="H12" s="15">
        <v>29</v>
      </c>
      <c r="I12" s="23">
        <v>627676</v>
      </c>
      <c r="J12" s="15">
        <v>25</v>
      </c>
      <c r="K12" s="15">
        <f t="shared" si="1"/>
        <v>954734</v>
      </c>
      <c r="L12" s="16">
        <v>34.3</v>
      </c>
      <c r="M12" s="12">
        <v>23</v>
      </c>
    </row>
    <row r="13" spans="1:13" ht="13.5">
      <c r="A13" s="17" t="s">
        <v>12</v>
      </c>
      <c r="B13" s="15">
        <v>345316</v>
      </c>
      <c r="C13" s="16">
        <v>57.1</v>
      </c>
      <c r="D13" s="11">
        <v>5</v>
      </c>
      <c r="E13" s="15">
        <v>259603</v>
      </c>
      <c r="F13" s="11">
        <v>42.9</v>
      </c>
      <c r="G13" s="15">
        <f t="shared" si="0"/>
        <v>604919</v>
      </c>
      <c r="H13" s="15">
        <v>10</v>
      </c>
      <c r="I13" s="23">
        <v>1075711</v>
      </c>
      <c r="J13" s="15">
        <v>17</v>
      </c>
      <c r="K13" s="15">
        <f t="shared" si="1"/>
        <v>1680630</v>
      </c>
      <c r="L13" s="22" t="s">
        <v>80</v>
      </c>
      <c r="M13" s="12">
        <v>19</v>
      </c>
    </row>
    <row r="14" spans="1:13" ht="13.5">
      <c r="A14" s="17" t="s">
        <v>13</v>
      </c>
      <c r="B14" s="15">
        <v>304737</v>
      </c>
      <c r="C14" s="16">
        <v>47.4</v>
      </c>
      <c r="D14" s="11">
        <v>42</v>
      </c>
      <c r="E14" s="15">
        <v>338665</v>
      </c>
      <c r="F14" s="16">
        <v>52.6</v>
      </c>
      <c r="G14" s="15">
        <f t="shared" si="0"/>
        <v>643402</v>
      </c>
      <c r="H14" s="15">
        <v>9</v>
      </c>
      <c r="I14" s="23">
        <v>1100305</v>
      </c>
      <c r="J14" s="15">
        <v>15</v>
      </c>
      <c r="K14" s="15">
        <f t="shared" si="1"/>
        <v>1743707</v>
      </c>
      <c r="L14" s="11">
        <v>36.9</v>
      </c>
      <c r="M14" s="12">
        <v>15</v>
      </c>
    </row>
    <row r="15" spans="1:13" ht="13.5">
      <c r="A15" s="17" t="s">
        <v>14</v>
      </c>
      <c r="B15" s="15">
        <v>167622</v>
      </c>
      <c r="C15" s="11">
        <v>52.5</v>
      </c>
      <c r="D15" s="11">
        <v>24</v>
      </c>
      <c r="E15" s="15">
        <v>151759</v>
      </c>
      <c r="F15" s="11">
        <v>47.5</v>
      </c>
      <c r="G15" s="15">
        <f t="shared" si="0"/>
        <v>319381</v>
      </c>
      <c r="H15" s="15">
        <v>31</v>
      </c>
      <c r="I15" s="23">
        <v>558340</v>
      </c>
      <c r="J15" s="15">
        <v>31</v>
      </c>
      <c r="K15" s="15">
        <f t="shared" si="1"/>
        <v>877721</v>
      </c>
      <c r="L15" s="11">
        <v>36.4</v>
      </c>
      <c r="M15" s="12">
        <v>17</v>
      </c>
    </row>
    <row r="16" spans="1:13" ht="13.5">
      <c r="A16" s="17" t="s">
        <v>15</v>
      </c>
      <c r="B16" s="15">
        <v>135941</v>
      </c>
      <c r="C16" s="11">
        <v>47.3</v>
      </c>
      <c r="D16" s="11">
        <v>43</v>
      </c>
      <c r="E16" s="15">
        <v>151708</v>
      </c>
      <c r="F16" s="11">
        <v>52.7</v>
      </c>
      <c r="G16" s="15">
        <f t="shared" si="0"/>
        <v>287649</v>
      </c>
      <c r="H16" s="15">
        <v>35</v>
      </c>
      <c r="I16" s="23">
        <v>505379</v>
      </c>
      <c r="J16" s="15">
        <v>36</v>
      </c>
      <c r="K16" s="15">
        <f t="shared" si="1"/>
        <v>793028</v>
      </c>
      <c r="L16" s="11">
        <v>36.3</v>
      </c>
      <c r="M16" s="12">
        <v>18</v>
      </c>
    </row>
    <row r="17" spans="1:13" ht="13.5">
      <c r="A17" s="17" t="s">
        <v>16</v>
      </c>
      <c r="B17" s="15">
        <v>224060</v>
      </c>
      <c r="C17" s="11">
        <v>41.8</v>
      </c>
      <c r="D17" s="11">
        <v>47</v>
      </c>
      <c r="E17" s="15">
        <v>312188</v>
      </c>
      <c r="F17" s="11">
        <v>58.2</v>
      </c>
      <c r="G17" s="15">
        <f>SUM(B17+E17)</f>
        <v>536248</v>
      </c>
      <c r="H17" s="15">
        <v>15</v>
      </c>
      <c r="I17" s="23">
        <v>3636386</v>
      </c>
      <c r="J17" s="15">
        <v>1</v>
      </c>
      <c r="K17" s="15">
        <f>SUM(G17+I17)</f>
        <v>4172634</v>
      </c>
      <c r="L17" s="11">
        <v>12.9</v>
      </c>
      <c r="M17" s="12">
        <v>47</v>
      </c>
    </row>
    <row r="18" spans="1:13" ht="13.5">
      <c r="A18" s="17" t="s">
        <v>17</v>
      </c>
      <c r="B18" s="15">
        <v>295775</v>
      </c>
      <c r="C18" s="16">
        <v>52.6</v>
      </c>
      <c r="D18" s="11">
        <v>22</v>
      </c>
      <c r="E18" s="15">
        <v>266739</v>
      </c>
      <c r="F18" s="16">
        <v>47.4</v>
      </c>
      <c r="G18" s="15">
        <f t="shared" si="0"/>
        <v>562514</v>
      </c>
      <c r="H18" s="15">
        <v>12</v>
      </c>
      <c r="I18" s="23">
        <v>3082117</v>
      </c>
      <c r="J18" s="15">
        <v>3</v>
      </c>
      <c r="K18" s="15">
        <f t="shared" si="1"/>
        <v>3644631</v>
      </c>
      <c r="L18" s="11">
        <v>15.4</v>
      </c>
      <c r="M18" s="12">
        <v>46</v>
      </c>
    </row>
    <row r="19" spans="1:13" ht="13.5">
      <c r="A19" s="17" t="s">
        <v>18</v>
      </c>
      <c r="B19" s="15">
        <v>401247</v>
      </c>
      <c r="C19" s="11">
        <v>55.8</v>
      </c>
      <c r="D19" s="11">
        <v>10</v>
      </c>
      <c r="E19" s="15">
        <v>317306</v>
      </c>
      <c r="F19" s="11">
        <v>44.2</v>
      </c>
      <c r="G19" s="15">
        <f>SUM(B19+E19)</f>
        <v>718553</v>
      </c>
      <c r="H19" s="15">
        <v>6</v>
      </c>
      <c r="I19" s="23">
        <v>2873648</v>
      </c>
      <c r="J19" s="15">
        <v>4</v>
      </c>
      <c r="K19" s="15">
        <f t="shared" si="1"/>
        <v>3592201</v>
      </c>
      <c r="L19" s="16">
        <v>20</v>
      </c>
      <c r="M19" s="12">
        <v>44</v>
      </c>
    </row>
    <row r="20" spans="1:13" ht="13.5">
      <c r="A20" s="17" t="s">
        <v>19</v>
      </c>
      <c r="B20" s="15">
        <v>234667</v>
      </c>
      <c r="C20" s="11">
        <v>51.2</v>
      </c>
      <c r="D20" s="11">
        <v>29</v>
      </c>
      <c r="E20" s="15">
        <v>223681</v>
      </c>
      <c r="F20" s="11">
        <v>48.8</v>
      </c>
      <c r="G20" s="15">
        <f t="shared" si="0"/>
        <v>458348</v>
      </c>
      <c r="H20" s="15">
        <v>20</v>
      </c>
      <c r="I20" s="23">
        <v>1148228</v>
      </c>
      <c r="J20" s="15">
        <v>12</v>
      </c>
      <c r="K20" s="15">
        <f t="shared" si="1"/>
        <v>1606576</v>
      </c>
      <c r="L20" s="11">
        <v>28.5</v>
      </c>
      <c r="M20" s="12">
        <v>35</v>
      </c>
    </row>
    <row r="21" spans="1:13" ht="13.5">
      <c r="A21" s="17" t="s">
        <v>20</v>
      </c>
      <c r="B21" s="15">
        <v>341803</v>
      </c>
      <c r="C21" s="22" t="s">
        <v>72</v>
      </c>
      <c r="D21" s="11">
        <v>28</v>
      </c>
      <c r="E21" s="15">
        <v>323107</v>
      </c>
      <c r="F21" s="22" t="s">
        <v>75</v>
      </c>
      <c r="G21" s="15">
        <f t="shared" si="0"/>
        <v>664910</v>
      </c>
      <c r="H21" s="15">
        <v>8</v>
      </c>
      <c r="I21" s="23">
        <v>2505106</v>
      </c>
      <c r="J21" s="15">
        <v>7</v>
      </c>
      <c r="K21" s="15">
        <f t="shared" si="1"/>
        <v>3170016</v>
      </c>
      <c r="L21" s="16">
        <v>21</v>
      </c>
      <c r="M21" s="12">
        <v>43</v>
      </c>
    </row>
    <row r="22" spans="1:13" ht="13.5">
      <c r="A22" s="17" t="s">
        <v>21</v>
      </c>
      <c r="B22" s="15">
        <v>262411</v>
      </c>
      <c r="C22" s="11">
        <v>47.7</v>
      </c>
      <c r="D22" s="11">
        <v>40</v>
      </c>
      <c r="E22" s="15">
        <v>287196</v>
      </c>
      <c r="F22" s="11">
        <v>52.3</v>
      </c>
      <c r="G22" s="15">
        <f>SUM(B22+E22)</f>
        <v>549607</v>
      </c>
      <c r="H22" s="15">
        <v>13</v>
      </c>
      <c r="I22" s="23">
        <v>1670595</v>
      </c>
      <c r="J22" s="15">
        <v>11</v>
      </c>
      <c r="K22" s="15">
        <f t="shared" si="1"/>
        <v>2220202</v>
      </c>
      <c r="L22" s="11">
        <v>24.8</v>
      </c>
      <c r="M22" s="12">
        <v>39</v>
      </c>
    </row>
    <row r="23" spans="1:13" ht="13.5">
      <c r="A23" s="17" t="s">
        <v>22</v>
      </c>
      <c r="B23" s="15">
        <v>184626</v>
      </c>
      <c r="C23" s="11">
        <v>50.4</v>
      </c>
      <c r="D23" s="11">
        <v>32</v>
      </c>
      <c r="E23" s="15">
        <v>182054</v>
      </c>
      <c r="F23" s="11">
        <v>49.6</v>
      </c>
      <c r="G23" s="15">
        <f t="shared" si="0"/>
        <v>366680</v>
      </c>
      <c r="H23" s="15">
        <v>25</v>
      </c>
      <c r="I23" s="23">
        <v>1116432</v>
      </c>
      <c r="J23" s="15">
        <v>13</v>
      </c>
      <c r="K23" s="15">
        <f t="shared" si="1"/>
        <v>1483112</v>
      </c>
      <c r="L23" s="16">
        <v>24.7</v>
      </c>
      <c r="M23" s="12">
        <v>40</v>
      </c>
    </row>
    <row r="24" spans="1:13" ht="13.5">
      <c r="A24" s="17" t="s">
        <v>23</v>
      </c>
      <c r="B24" s="15">
        <v>109480</v>
      </c>
      <c r="C24" s="11">
        <v>47.6</v>
      </c>
      <c r="D24" s="11">
        <v>41</v>
      </c>
      <c r="E24" s="15">
        <v>120716</v>
      </c>
      <c r="F24" s="11">
        <v>52.4</v>
      </c>
      <c r="G24" s="15">
        <f t="shared" si="0"/>
        <v>230196</v>
      </c>
      <c r="H24" s="15">
        <v>43</v>
      </c>
      <c r="I24" s="23">
        <v>446238</v>
      </c>
      <c r="J24" s="15">
        <v>39</v>
      </c>
      <c r="K24" s="15">
        <f t="shared" si="1"/>
        <v>676434</v>
      </c>
      <c r="L24" s="16">
        <v>34</v>
      </c>
      <c r="M24" s="12">
        <v>25</v>
      </c>
    </row>
    <row r="25" spans="1:13" ht="13.5">
      <c r="A25" s="17" t="s">
        <v>24</v>
      </c>
      <c r="B25" s="15">
        <v>602595</v>
      </c>
      <c r="C25" s="11">
        <v>60</v>
      </c>
      <c r="D25" s="11">
        <v>1</v>
      </c>
      <c r="E25" s="15">
        <v>401059</v>
      </c>
      <c r="F25" s="22" t="s">
        <v>77</v>
      </c>
      <c r="G25" s="15">
        <f t="shared" si="0"/>
        <v>1003654</v>
      </c>
      <c r="H25" s="15">
        <v>1</v>
      </c>
      <c r="I25" s="23">
        <v>3574916</v>
      </c>
      <c r="J25" s="15">
        <v>2</v>
      </c>
      <c r="K25" s="15">
        <f t="shared" si="1"/>
        <v>4578570</v>
      </c>
      <c r="L25" s="11">
        <v>21.9</v>
      </c>
      <c r="M25" s="12">
        <v>42</v>
      </c>
    </row>
    <row r="26" spans="1:13" ht="13.5">
      <c r="A26" s="17" t="s">
        <v>25</v>
      </c>
      <c r="B26" s="15">
        <v>427205</v>
      </c>
      <c r="C26" s="11">
        <v>56</v>
      </c>
      <c r="D26" s="11">
        <v>9</v>
      </c>
      <c r="E26" s="15">
        <v>335338</v>
      </c>
      <c r="F26" s="22" t="s">
        <v>78</v>
      </c>
      <c r="G26" s="15">
        <f t="shared" si="0"/>
        <v>762543</v>
      </c>
      <c r="H26" s="15">
        <v>5</v>
      </c>
      <c r="I26" s="23">
        <v>1803574</v>
      </c>
      <c r="J26" s="15">
        <v>10</v>
      </c>
      <c r="K26" s="15">
        <f t="shared" si="1"/>
        <v>2566117</v>
      </c>
      <c r="L26" s="11">
        <v>29.7</v>
      </c>
      <c r="M26" s="12">
        <v>34</v>
      </c>
    </row>
    <row r="27" spans="1:13" ht="13.5">
      <c r="A27" s="17" t="s">
        <v>26</v>
      </c>
      <c r="B27" s="15">
        <v>260719</v>
      </c>
      <c r="C27" s="11">
        <v>56.7</v>
      </c>
      <c r="D27" s="11">
        <v>7</v>
      </c>
      <c r="E27" s="15">
        <v>199418</v>
      </c>
      <c r="F27" s="11">
        <v>43.3</v>
      </c>
      <c r="G27" s="15">
        <f t="shared" si="0"/>
        <v>460137</v>
      </c>
      <c r="H27" s="15">
        <v>17</v>
      </c>
      <c r="I27" s="23">
        <v>1079928</v>
      </c>
      <c r="J27" s="15">
        <v>16</v>
      </c>
      <c r="K27" s="15">
        <f t="shared" si="1"/>
        <v>1540065</v>
      </c>
      <c r="L27" s="22" t="s">
        <v>81</v>
      </c>
      <c r="M27" s="12">
        <v>33</v>
      </c>
    </row>
    <row r="28" spans="1:13" ht="13.5">
      <c r="A28" s="17" t="s">
        <v>27</v>
      </c>
      <c r="B28" s="15">
        <v>239998</v>
      </c>
      <c r="C28" s="22" t="s">
        <v>73</v>
      </c>
      <c r="D28" s="11">
        <v>25</v>
      </c>
      <c r="E28" s="15">
        <v>218477</v>
      </c>
      <c r="F28" s="22" t="s">
        <v>76</v>
      </c>
      <c r="G28" s="15">
        <f t="shared" si="0"/>
        <v>458475</v>
      </c>
      <c r="H28" s="15">
        <v>19</v>
      </c>
      <c r="I28" s="23">
        <v>880553</v>
      </c>
      <c r="J28" s="15">
        <v>21</v>
      </c>
      <c r="K28" s="15">
        <f t="shared" si="1"/>
        <v>1339028</v>
      </c>
      <c r="L28" s="16">
        <v>34.2</v>
      </c>
      <c r="M28" s="12">
        <v>24</v>
      </c>
    </row>
    <row r="29" spans="1:13" ht="13.5">
      <c r="A29" s="17" t="s">
        <v>28</v>
      </c>
      <c r="B29" s="15">
        <v>110122</v>
      </c>
      <c r="C29" s="11">
        <v>54.4</v>
      </c>
      <c r="D29" s="11">
        <v>17</v>
      </c>
      <c r="E29" s="15">
        <v>92479</v>
      </c>
      <c r="F29" s="11">
        <v>45.6</v>
      </c>
      <c r="G29" s="15">
        <f t="shared" si="0"/>
        <v>202601</v>
      </c>
      <c r="H29" s="15">
        <v>46</v>
      </c>
      <c r="I29" s="23">
        <v>405500</v>
      </c>
      <c r="J29" s="15">
        <v>41</v>
      </c>
      <c r="K29" s="15">
        <f t="shared" si="1"/>
        <v>608101</v>
      </c>
      <c r="L29" s="11">
        <v>33.3</v>
      </c>
      <c r="M29" s="12">
        <v>27</v>
      </c>
    </row>
    <row r="30" spans="1:13" ht="13.5">
      <c r="A30" s="17" t="s">
        <v>29</v>
      </c>
      <c r="B30" s="15">
        <v>142959</v>
      </c>
      <c r="C30" s="11">
        <v>58.4</v>
      </c>
      <c r="D30" s="11">
        <v>3</v>
      </c>
      <c r="E30" s="15">
        <v>101985</v>
      </c>
      <c r="F30" s="11">
        <v>41.6</v>
      </c>
      <c r="G30" s="15">
        <f>SUM(B30+E30)</f>
        <v>244944</v>
      </c>
      <c r="H30" s="15">
        <v>39</v>
      </c>
      <c r="I30" s="23">
        <v>569751</v>
      </c>
      <c r="J30" s="15">
        <v>28</v>
      </c>
      <c r="K30" s="15">
        <f t="shared" si="1"/>
        <v>814695</v>
      </c>
      <c r="L30" s="11">
        <v>30.1</v>
      </c>
      <c r="M30" s="12">
        <v>32</v>
      </c>
    </row>
    <row r="31" spans="1:13" ht="13.5">
      <c r="A31" s="17" t="s">
        <v>30</v>
      </c>
      <c r="B31" s="15">
        <v>158697</v>
      </c>
      <c r="C31" s="11">
        <v>59.7</v>
      </c>
      <c r="D31" s="11">
        <v>2</v>
      </c>
      <c r="E31" s="15">
        <v>107176</v>
      </c>
      <c r="F31" s="11">
        <v>40.3</v>
      </c>
      <c r="G31" s="15">
        <f t="shared" si="0"/>
        <v>265873</v>
      </c>
      <c r="H31" s="15">
        <v>38</v>
      </c>
      <c r="I31" s="23">
        <v>562994</v>
      </c>
      <c r="J31" s="15">
        <v>30</v>
      </c>
      <c r="K31" s="15">
        <f t="shared" si="1"/>
        <v>828867</v>
      </c>
      <c r="L31" s="11">
        <v>32.1</v>
      </c>
      <c r="M31" s="12">
        <v>28</v>
      </c>
    </row>
    <row r="32" spans="1:13" ht="13.5">
      <c r="A32" s="17" t="s">
        <v>31</v>
      </c>
      <c r="B32" s="15">
        <v>413646</v>
      </c>
      <c r="C32" s="16">
        <v>50</v>
      </c>
      <c r="D32" s="11">
        <v>34</v>
      </c>
      <c r="E32" s="15">
        <v>413891</v>
      </c>
      <c r="F32" s="16">
        <v>50</v>
      </c>
      <c r="G32" s="15">
        <f t="shared" si="0"/>
        <v>827537</v>
      </c>
      <c r="H32" s="15">
        <v>3</v>
      </c>
      <c r="I32" s="23">
        <v>2743549</v>
      </c>
      <c r="J32" s="15">
        <v>6</v>
      </c>
      <c r="K32" s="15">
        <f t="shared" si="1"/>
        <v>3571086</v>
      </c>
      <c r="L32" s="11">
        <v>23.2</v>
      </c>
      <c r="M32" s="12">
        <v>41</v>
      </c>
    </row>
    <row r="33" spans="1:13" ht="13.5">
      <c r="A33" s="17" t="s">
        <v>32</v>
      </c>
      <c r="B33" s="15">
        <v>191890</v>
      </c>
      <c r="C33" s="11">
        <v>53.2</v>
      </c>
      <c r="D33" s="11">
        <v>20</v>
      </c>
      <c r="E33" s="15">
        <v>168618</v>
      </c>
      <c r="F33" s="11">
        <v>46.8</v>
      </c>
      <c r="G33" s="15">
        <f t="shared" si="0"/>
        <v>360508</v>
      </c>
      <c r="H33" s="15">
        <v>27</v>
      </c>
      <c r="I33" s="23">
        <v>910262</v>
      </c>
      <c r="J33" s="15">
        <v>20</v>
      </c>
      <c r="K33" s="15">
        <f t="shared" si="1"/>
        <v>1270770</v>
      </c>
      <c r="L33" s="11">
        <v>28.4</v>
      </c>
      <c r="M33" s="12">
        <v>36</v>
      </c>
    </row>
    <row r="34" spans="1:13" ht="13.5">
      <c r="A34" s="17" t="s">
        <v>33</v>
      </c>
      <c r="B34" s="15">
        <v>416511</v>
      </c>
      <c r="C34" s="11">
        <v>54.5</v>
      </c>
      <c r="D34" s="11">
        <v>16</v>
      </c>
      <c r="E34" s="15">
        <v>348404</v>
      </c>
      <c r="F34" s="11">
        <v>45.5</v>
      </c>
      <c r="G34" s="15">
        <f t="shared" si="0"/>
        <v>764915</v>
      </c>
      <c r="H34" s="15">
        <v>4</v>
      </c>
      <c r="I34" s="23">
        <v>1975364</v>
      </c>
      <c r="J34" s="15">
        <v>9</v>
      </c>
      <c r="K34" s="15">
        <f t="shared" si="1"/>
        <v>2740279</v>
      </c>
      <c r="L34" s="11">
        <v>27.9</v>
      </c>
      <c r="M34" s="12">
        <v>37</v>
      </c>
    </row>
    <row r="35" spans="1:13" ht="13.5">
      <c r="A35" s="17" t="s">
        <v>34</v>
      </c>
      <c r="B35" s="15">
        <v>131983</v>
      </c>
      <c r="C35" s="11">
        <v>55.8</v>
      </c>
      <c r="D35" s="11">
        <v>11</v>
      </c>
      <c r="E35" s="15">
        <v>104619</v>
      </c>
      <c r="F35" s="11">
        <v>44.2</v>
      </c>
      <c r="G35" s="15">
        <f t="shared" si="0"/>
        <v>236602</v>
      </c>
      <c r="H35" s="15">
        <v>42</v>
      </c>
      <c r="I35" s="23">
        <v>538083</v>
      </c>
      <c r="J35" s="15">
        <v>34</v>
      </c>
      <c r="K35" s="15">
        <f t="shared" si="1"/>
        <v>774685</v>
      </c>
      <c r="L35" s="11">
        <v>30.5</v>
      </c>
      <c r="M35" s="12">
        <v>31</v>
      </c>
    </row>
    <row r="36" spans="1:13" ht="13.5">
      <c r="A36" s="17" t="s">
        <v>35</v>
      </c>
      <c r="B36" s="15">
        <v>170632</v>
      </c>
      <c r="C36" s="22" t="s">
        <v>74</v>
      </c>
      <c r="D36" s="11">
        <v>13</v>
      </c>
      <c r="E36" s="15">
        <v>137300</v>
      </c>
      <c r="F36" s="22" t="s">
        <v>79</v>
      </c>
      <c r="G36" s="15">
        <f>SUM(B36+E36)</f>
        <v>307932</v>
      </c>
      <c r="H36" s="15">
        <v>33</v>
      </c>
      <c r="I36" s="23">
        <v>565968</v>
      </c>
      <c r="J36" s="15">
        <v>29</v>
      </c>
      <c r="K36" s="15">
        <f t="shared" si="1"/>
        <v>873900</v>
      </c>
      <c r="L36" s="11">
        <v>35.2</v>
      </c>
      <c r="M36" s="12">
        <v>20</v>
      </c>
    </row>
    <row r="37" spans="1:13" ht="13.5">
      <c r="A37" s="17" t="s">
        <v>36</v>
      </c>
      <c r="B37" s="15">
        <v>144759</v>
      </c>
      <c r="C37" s="11">
        <v>48.8</v>
      </c>
      <c r="D37" s="11">
        <v>39</v>
      </c>
      <c r="E37" s="15">
        <v>151970</v>
      </c>
      <c r="F37" s="11">
        <v>51.2</v>
      </c>
      <c r="G37" s="15">
        <f>SUM(B37+E37)</f>
        <v>296729</v>
      </c>
      <c r="H37" s="15">
        <v>34</v>
      </c>
      <c r="I37" s="23">
        <v>401713</v>
      </c>
      <c r="J37" s="15">
        <v>42</v>
      </c>
      <c r="K37" s="15">
        <f t="shared" si="1"/>
        <v>698442</v>
      </c>
      <c r="L37" s="11">
        <v>42.5</v>
      </c>
      <c r="M37" s="12">
        <v>5</v>
      </c>
    </row>
    <row r="38" spans="1:13" ht="13.5">
      <c r="A38" s="17" t="s">
        <v>37</v>
      </c>
      <c r="B38" s="15">
        <v>340055</v>
      </c>
      <c r="C38" s="11">
        <v>57.1</v>
      </c>
      <c r="D38" s="11">
        <v>4</v>
      </c>
      <c r="E38" s="15">
        <v>254979</v>
      </c>
      <c r="F38" s="11">
        <v>42.9</v>
      </c>
      <c r="G38" s="15">
        <f>SUM(B38+E38)</f>
        <v>595034</v>
      </c>
      <c r="H38" s="15">
        <v>11</v>
      </c>
      <c r="I38" s="23">
        <v>1104641</v>
      </c>
      <c r="J38" s="15">
        <v>14</v>
      </c>
      <c r="K38" s="15">
        <f t="shared" si="1"/>
        <v>1699675</v>
      </c>
      <c r="L38" s="16">
        <v>35</v>
      </c>
      <c r="M38" s="12">
        <v>21</v>
      </c>
    </row>
    <row r="39" spans="1:13" ht="13.5">
      <c r="A39" s="17" t="s">
        <v>38</v>
      </c>
      <c r="B39" s="15">
        <v>96079</v>
      </c>
      <c r="C39" s="11">
        <v>49.9</v>
      </c>
      <c r="D39" s="11">
        <v>35</v>
      </c>
      <c r="E39" s="15">
        <v>96295</v>
      </c>
      <c r="F39" s="11">
        <v>50.1</v>
      </c>
      <c r="G39" s="15">
        <f>SUM(B39+E39)</f>
        <v>192374</v>
      </c>
      <c r="H39" s="15">
        <v>47</v>
      </c>
      <c r="I39" s="23">
        <v>240200</v>
      </c>
      <c r="J39" s="15">
        <v>47</v>
      </c>
      <c r="K39" s="15">
        <f t="shared" si="1"/>
        <v>432574</v>
      </c>
      <c r="L39" s="11">
        <v>44.5</v>
      </c>
      <c r="M39" s="12">
        <v>1</v>
      </c>
    </row>
    <row r="40" spans="1:13" ht="13.5">
      <c r="A40" s="17" t="s">
        <v>39</v>
      </c>
      <c r="B40" s="15">
        <v>116641</v>
      </c>
      <c r="C40" s="16">
        <v>50.8</v>
      </c>
      <c r="D40" s="11">
        <v>30</v>
      </c>
      <c r="E40" s="15">
        <v>113111</v>
      </c>
      <c r="F40" s="16">
        <v>49.2</v>
      </c>
      <c r="G40" s="15">
        <f>SUM(B40+E40)</f>
        <v>229752</v>
      </c>
      <c r="H40" s="15">
        <v>44</v>
      </c>
      <c r="I40" s="23">
        <v>287009</v>
      </c>
      <c r="J40" s="15">
        <v>46</v>
      </c>
      <c r="K40" s="15">
        <f t="shared" si="1"/>
        <v>516761</v>
      </c>
      <c r="L40" s="11">
        <v>44.5</v>
      </c>
      <c r="M40" s="12">
        <v>2</v>
      </c>
    </row>
    <row r="41" spans="1:13" ht="13.5">
      <c r="A41" s="17" t="s">
        <v>40</v>
      </c>
      <c r="B41" s="15">
        <v>293805</v>
      </c>
      <c r="C41" s="11">
        <v>54.5</v>
      </c>
      <c r="D41" s="11">
        <v>15</v>
      </c>
      <c r="E41" s="15">
        <v>245279</v>
      </c>
      <c r="F41" s="11">
        <v>45.5</v>
      </c>
      <c r="G41" s="15">
        <f>SUM(B41+E41)</f>
        <v>539084</v>
      </c>
      <c r="H41" s="15">
        <v>14</v>
      </c>
      <c r="I41" s="23">
        <v>832631</v>
      </c>
      <c r="J41" s="15">
        <v>22</v>
      </c>
      <c r="K41" s="15">
        <f t="shared" si="1"/>
        <v>1371715</v>
      </c>
      <c r="L41" s="11">
        <v>39.3</v>
      </c>
      <c r="M41" s="12">
        <v>11</v>
      </c>
    </row>
    <row r="42" spans="1:13" ht="13.5">
      <c r="A42" s="17" t="s">
        <v>41</v>
      </c>
      <c r="B42" s="15">
        <v>217703</v>
      </c>
      <c r="C42" s="11">
        <v>55.6</v>
      </c>
      <c r="D42" s="11">
        <v>12</v>
      </c>
      <c r="E42" s="15">
        <v>173967</v>
      </c>
      <c r="F42" s="11">
        <v>44.4</v>
      </c>
      <c r="G42" s="15">
        <f>SUM(B42+E42)</f>
        <v>391670</v>
      </c>
      <c r="H42" s="15">
        <v>23</v>
      </c>
      <c r="I42" s="23">
        <v>608206</v>
      </c>
      <c r="J42" s="15">
        <v>27</v>
      </c>
      <c r="K42" s="15">
        <f t="shared" si="1"/>
        <v>999876</v>
      </c>
      <c r="L42" s="11">
        <v>39.2</v>
      </c>
      <c r="M42" s="12">
        <v>12</v>
      </c>
    </row>
    <row r="43" spans="1:13" ht="13.5">
      <c r="A43" s="17" t="s">
        <v>42</v>
      </c>
      <c r="B43" s="15">
        <v>149820</v>
      </c>
      <c r="C43" s="11">
        <v>53.8</v>
      </c>
      <c r="D43" s="11">
        <v>18</v>
      </c>
      <c r="E43" s="15">
        <v>128442</v>
      </c>
      <c r="F43" s="11">
        <v>46.2</v>
      </c>
      <c r="G43" s="15">
        <f>SUM(B43+E43)</f>
        <v>278262</v>
      </c>
      <c r="H43" s="15">
        <v>37</v>
      </c>
      <c r="I43" s="23">
        <v>424319</v>
      </c>
      <c r="J43" s="15">
        <v>40</v>
      </c>
      <c r="K43" s="15">
        <f t="shared" si="1"/>
        <v>702581</v>
      </c>
      <c r="L43" s="11">
        <v>39.6</v>
      </c>
      <c r="M43" s="12">
        <v>10</v>
      </c>
    </row>
    <row r="44" spans="1:13" ht="13.5">
      <c r="A44" s="17" t="s">
        <v>43</v>
      </c>
      <c r="B44" s="15">
        <v>112196</v>
      </c>
      <c r="C44" s="11">
        <v>49.5</v>
      </c>
      <c r="D44" s="11">
        <v>36</v>
      </c>
      <c r="E44" s="15">
        <v>114274</v>
      </c>
      <c r="F44" s="11">
        <v>50.5</v>
      </c>
      <c r="G44" s="15">
        <f>SUM(B44+E44)</f>
        <v>226470</v>
      </c>
      <c r="H44" s="15">
        <v>45</v>
      </c>
      <c r="I44" s="23">
        <v>354357</v>
      </c>
      <c r="J44" s="15">
        <v>43</v>
      </c>
      <c r="K44" s="15">
        <f t="shared" si="1"/>
        <v>580827</v>
      </c>
      <c r="L44" s="16">
        <v>39</v>
      </c>
      <c r="M44" s="12">
        <v>13</v>
      </c>
    </row>
    <row r="45" spans="1:13" ht="13.5">
      <c r="A45" s="17" t="s">
        <v>44</v>
      </c>
      <c r="B45" s="15">
        <v>193031</v>
      </c>
      <c r="C45" s="11">
        <v>50.2</v>
      </c>
      <c r="D45" s="11">
        <v>33</v>
      </c>
      <c r="E45" s="15">
        <v>191262</v>
      </c>
      <c r="F45" s="11">
        <v>49.8</v>
      </c>
      <c r="G45" s="15">
        <f>SUM(B45+E45)</f>
        <v>384293</v>
      </c>
      <c r="H45" s="15">
        <v>24</v>
      </c>
      <c r="I45" s="23">
        <v>553771</v>
      </c>
      <c r="J45" s="15">
        <v>32</v>
      </c>
      <c r="K45" s="15">
        <f t="shared" si="1"/>
        <v>938064</v>
      </c>
      <c r="L45" s="16">
        <v>41</v>
      </c>
      <c r="M45" s="12">
        <v>8</v>
      </c>
    </row>
    <row r="46" spans="1:13" ht="13.5">
      <c r="A46" s="17" t="s">
        <v>45</v>
      </c>
      <c r="B46" s="15">
        <v>110856</v>
      </c>
      <c r="C46" s="11">
        <v>46.5</v>
      </c>
      <c r="D46" s="11">
        <v>45</v>
      </c>
      <c r="E46" s="15">
        <v>127798</v>
      </c>
      <c r="F46" s="11">
        <v>53.5</v>
      </c>
      <c r="G46" s="15">
        <f>SUM(B46+E46)</f>
        <v>238654</v>
      </c>
      <c r="H46" s="15">
        <v>41</v>
      </c>
      <c r="I46" s="23">
        <v>298885</v>
      </c>
      <c r="J46" s="15">
        <v>45</v>
      </c>
      <c r="K46" s="15">
        <f t="shared" si="1"/>
        <v>537539</v>
      </c>
      <c r="L46" s="11">
        <v>44.4</v>
      </c>
      <c r="M46" s="12">
        <v>3</v>
      </c>
    </row>
    <row r="47" spans="1:13" ht="13.5">
      <c r="A47" s="17" t="s">
        <v>46</v>
      </c>
      <c r="B47" s="15">
        <v>506464</v>
      </c>
      <c r="C47" s="11">
        <v>56.7</v>
      </c>
      <c r="D47" s="11">
        <v>6</v>
      </c>
      <c r="E47" s="15">
        <v>386329</v>
      </c>
      <c r="F47" s="11">
        <v>43.3</v>
      </c>
      <c r="G47" s="15">
        <f>SUM(B47+E47)</f>
        <v>892793</v>
      </c>
      <c r="H47" s="15">
        <v>2</v>
      </c>
      <c r="I47" s="23">
        <v>2004244</v>
      </c>
      <c r="J47" s="15">
        <v>8</v>
      </c>
      <c r="K47" s="15">
        <f t="shared" si="1"/>
        <v>2897037</v>
      </c>
      <c r="L47" s="22" t="s">
        <v>82</v>
      </c>
      <c r="M47" s="12">
        <v>30</v>
      </c>
    </row>
    <row r="48" spans="1:13" ht="13.5">
      <c r="A48" s="17" t="s">
        <v>47</v>
      </c>
      <c r="B48" s="15">
        <v>194708</v>
      </c>
      <c r="C48" s="11">
        <v>53.5</v>
      </c>
      <c r="D48" s="11">
        <v>19</v>
      </c>
      <c r="E48" s="15">
        <v>169275</v>
      </c>
      <c r="F48" s="11">
        <v>46.5</v>
      </c>
      <c r="G48" s="15">
        <f>SUM(B48+E48)</f>
        <v>363983</v>
      </c>
      <c r="H48" s="15">
        <v>26</v>
      </c>
      <c r="I48" s="23">
        <v>483898</v>
      </c>
      <c r="J48" s="15">
        <v>38</v>
      </c>
      <c r="K48" s="15">
        <f t="shared" si="1"/>
        <v>847881</v>
      </c>
      <c r="L48" s="11">
        <v>42.9</v>
      </c>
      <c r="M48" s="12">
        <v>4</v>
      </c>
    </row>
    <row r="49" spans="1:13" ht="13.5">
      <c r="A49" s="17" t="s">
        <v>48</v>
      </c>
      <c r="B49" s="15">
        <v>159237</v>
      </c>
      <c r="C49" s="11">
        <v>51.5</v>
      </c>
      <c r="D49" s="11">
        <v>27</v>
      </c>
      <c r="E49" s="15">
        <v>149755</v>
      </c>
      <c r="F49" s="11">
        <v>48.5</v>
      </c>
      <c r="G49" s="15">
        <f>SUM(B49+E49)</f>
        <v>308992</v>
      </c>
      <c r="H49" s="15">
        <v>32</v>
      </c>
      <c r="I49" s="23">
        <v>508044</v>
      </c>
      <c r="J49" s="15">
        <v>35</v>
      </c>
      <c r="K49" s="15">
        <f t="shared" si="1"/>
        <v>817036</v>
      </c>
      <c r="L49" s="22" t="s">
        <v>83</v>
      </c>
      <c r="M49" s="12">
        <v>14</v>
      </c>
    </row>
    <row r="50" spans="1:13" ht="13.5">
      <c r="A50" s="17" t="s">
        <v>49</v>
      </c>
      <c r="B50" s="15">
        <v>128931</v>
      </c>
      <c r="C50" s="11">
        <v>52.9</v>
      </c>
      <c r="D50" s="11">
        <v>21</v>
      </c>
      <c r="E50" s="15">
        <v>114655</v>
      </c>
      <c r="F50" s="11">
        <v>47.1</v>
      </c>
      <c r="G50" s="15">
        <f>SUM(B50+E50)</f>
        <v>243586</v>
      </c>
      <c r="H50" s="15">
        <v>40</v>
      </c>
      <c r="I50" s="23">
        <v>350747</v>
      </c>
      <c r="J50" s="15">
        <v>44</v>
      </c>
      <c r="K50" s="15">
        <f t="shared" si="1"/>
        <v>594333</v>
      </c>
      <c r="L50" s="16">
        <v>41</v>
      </c>
      <c r="M50" s="12">
        <v>7</v>
      </c>
    </row>
    <row r="51" spans="1:13" ht="13.5">
      <c r="A51" s="17" t="s">
        <v>50</v>
      </c>
      <c r="B51" s="15">
        <v>220994</v>
      </c>
      <c r="C51" s="11">
        <v>50.4</v>
      </c>
      <c r="D51" s="11">
        <v>31</v>
      </c>
      <c r="E51" s="15">
        <v>217698</v>
      </c>
      <c r="F51" s="11">
        <v>49.6</v>
      </c>
      <c r="G51" s="15">
        <f>SUM(B51+E51)</f>
        <v>438692</v>
      </c>
      <c r="H51" s="15">
        <v>21</v>
      </c>
      <c r="I51" s="23">
        <v>764305</v>
      </c>
      <c r="J51" s="15">
        <v>23</v>
      </c>
      <c r="K51" s="15">
        <f t="shared" si="1"/>
        <v>1202997</v>
      </c>
      <c r="L51" s="16">
        <v>36.5</v>
      </c>
      <c r="M51" s="12">
        <v>16</v>
      </c>
    </row>
    <row r="52" spans="1:13" ht="13.5">
      <c r="A52" s="17" t="s">
        <v>51</v>
      </c>
      <c r="B52" s="15">
        <v>163466</v>
      </c>
      <c r="C52" s="11">
        <v>47.1</v>
      </c>
      <c r="D52" s="11">
        <v>44</v>
      </c>
      <c r="E52" s="15">
        <v>183564</v>
      </c>
      <c r="F52" s="11">
        <v>52.9</v>
      </c>
      <c r="G52" s="15">
        <f>SUM(B52+E52)</f>
        <v>347030</v>
      </c>
      <c r="H52" s="15">
        <v>28</v>
      </c>
      <c r="I52" s="23">
        <v>493763</v>
      </c>
      <c r="J52" s="15">
        <v>37</v>
      </c>
      <c r="K52" s="15">
        <f t="shared" si="1"/>
        <v>840793</v>
      </c>
      <c r="L52" s="16">
        <v>41.3</v>
      </c>
      <c r="M52" s="12">
        <v>6</v>
      </c>
    </row>
    <row r="53" spans="1:13" ht="13.5">
      <c r="A53" s="17" t="s">
        <v>52</v>
      </c>
      <c r="B53" s="15">
        <v>221412</v>
      </c>
      <c r="C53" s="11">
        <v>45.2</v>
      </c>
      <c r="D53" s="11">
        <v>46</v>
      </c>
      <c r="E53" s="15">
        <v>268647</v>
      </c>
      <c r="F53" s="11">
        <v>54.8</v>
      </c>
      <c r="G53" s="15">
        <f>SUM(B53+E53)</f>
        <v>490059</v>
      </c>
      <c r="H53" s="15">
        <v>16</v>
      </c>
      <c r="I53" s="23">
        <v>720156</v>
      </c>
      <c r="J53" s="15">
        <v>24</v>
      </c>
      <c r="K53" s="15">
        <f t="shared" si="1"/>
        <v>1210215</v>
      </c>
      <c r="L53" s="11">
        <v>40.5</v>
      </c>
      <c r="M53" s="12">
        <v>9</v>
      </c>
    </row>
    <row r="54" spans="1:13" ht="13.5">
      <c r="A54" s="17" t="s">
        <v>53</v>
      </c>
      <c r="B54" s="15">
        <v>154998</v>
      </c>
      <c r="C54" s="11">
        <v>55.2</v>
      </c>
      <c r="D54" s="11">
        <v>14</v>
      </c>
      <c r="E54" s="15">
        <v>125542</v>
      </c>
      <c r="F54" s="11">
        <v>44.8</v>
      </c>
      <c r="G54" s="15">
        <f>SUM(B54+E54)</f>
        <v>280540</v>
      </c>
      <c r="H54" s="15">
        <v>36</v>
      </c>
      <c r="I54" s="23">
        <v>544532</v>
      </c>
      <c r="J54" s="15">
        <v>33</v>
      </c>
      <c r="K54" s="15">
        <f t="shared" si="1"/>
        <v>825072</v>
      </c>
      <c r="L54" s="16">
        <v>34</v>
      </c>
      <c r="M54" s="12">
        <v>26</v>
      </c>
    </row>
    <row r="55" spans="1:13" ht="13.5">
      <c r="A55" s="17"/>
      <c r="B55" s="11"/>
      <c r="C55" s="11"/>
      <c r="D55" s="11"/>
      <c r="E55" s="11"/>
      <c r="F55" s="11"/>
      <c r="G55" s="15"/>
      <c r="H55" s="23"/>
      <c r="I55" s="15"/>
      <c r="J55" s="11"/>
      <c r="K55" s="15"/>
      <c r="L55" s="11"/>
      <c r="M55" s="12"/>
    </row>
    <row r="56" spans="1:13" ht="15" thickBot="1">
      <c r="A56" s="18" t="s">
        <v>54</v>
      </c>
      <c r="B56" s="19">
        <f>SUM(B8:B55)</f>
        <v>10959561</v>
      </c>
      <c r="C56" s="13">
        <v>52.7</v>
      </c>
      <c r="D56" s="13"/>
      <c r="E56" s="20">
        <f>SUM(E8:E55)</f>
        <v>9819281</v>
      </c>
      <c r="F56" s="13">
        <v>47.3</v>
      </c>
      <c r="G56" s="20">
        <f>SUM(G8:G54)</f>
        <v>20778842</v>
      </c>
      <c r="H56" s="24"/>
      <c r="I56" s="20">
        <f>SUM(I8:I55)</f>
        <v>52423222</v>
      </c>
      <c r="J56" s="13"/>
      <c r="K56" s="20">
        <f>SUM(K8:K55)</f>
        <v>73202064</v>
      </c>
      <c r="L56" s="13">
        <v>28.4</v>
      </c>
      <c r="M56" s="14"/>
    </row>
  </sheetData>
  <mergeCells count="5">
    <mergeCell ref="I5:J5"/>
    <mergeCell ref="L5:M5"/>
    <mergeCell ref="B5:D5"/>
    <mergeCell ref="E5:F5"/>
    <mergeCell ref="G5:H5"/>
  </mergeCells>
  <printOptions/>
  <pageMargins left="0.19" right="0.2" top="1" bottom="0.2" header="0.19" footer="0.2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@ .</cp:lastModifiedBy>
  <cp:lastPrinted>2001-06-19T01:59:38Z</cp:lastPrinted>
  <dcterms:created xsi:type="dcterms:W3CDTF">1999-08-09T01:31:44Z</dcterms:created>
  <cp:category/>
  <cp:version/>
  <cp:contentType/>
  <cp:contentStatus/>
</cp:coreProperties>
</file>